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9210" tabRatio="811" firstSheet="12" activeTab="15"/>
  </bookViews>
  <sheets>
    <sheet name="o18 vs H2O" sheetId="1" r:id="rId1"/>
    <sheet name="o18 vs CO2" sheetId="2" r:id="rId2"/>
    <sheet name="c13 vs CO2" sheetId="3" r:id="rId3"/>
    <sheet name="18O vs alt" sheetId="4" r:id="rId4"/>
    <sheet name="13C vs alt" sheetId="5" r:id="rId5"/>
    <sheet name="SF6 vs alt" sheetId="6" r:id="rId6"/>
    <sheet name="N2O vs alt" sheetId="7" r:id="rId7"/>
    <sheet name="H2 vs alt" sheetId="8" r:id="rId8"/>
    <sheet name="CO vs alt" sheetId="9" r:id="rId9"/>
    <sheet name="CH4 vs alt" sheetId="10" r:id="rId10"/>
    <sheet name="APO vs. alt" sheetId="11" r:id="rId11"/>
    <sheet name="O2N2 vs CO2" sheetId="12" r:id="rId12"/>
    <sheet name="O2N2 vs. alt" sheetId="13" r:id="rId13"/>
    <sheet name="CO2 vs alt" sheetId="14" r:id="rId14"/>
    <sheet name="SIO vs HU" sheetId="15" r:id="rId15"/>
    <sheet name="sioflaskdata" sheetId="16" r:id="rId16"/>
    <sheet name="flagged &amp; NA removed for plots" sheetId="17" r:id="rId17"/>
    <sheet name="flags and headers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<sst xmlns="http://schemas.openxmlformats.org/spreadsheetml/2006/main" count="6385" uniqueCount="150">
  <si>
    <t>Analys-dy</t>
  </si>
  <si>
    <t>CO2P</t>
  </si>
  <si>
    <t>CO2N2P</t>
  </si>
  <si>
    <t>ArN2P</t>
  </si>
  <si>
    <t>O2N2P</t>
  </si>
  <si>
    <t>CO2S</t>
  </si>
  <si>
    <t>CO2N2S</t>
  </si>
  <si>
    <t>flight</t>
  </si>
  <si>
    <t>month</t>
  </si>
  <si>
    <t>day</t>
  </si>
  <si>
    <t>seconds</t>
  </si>
  <si>
    <t>000728a</t>
  </si>
  <si>
    <t>000801a</t>
  </si>
  <si>
    <t>000801b</t>
  </si>
  <si>
    <t>000802a</t>
  </si>
  <si>
    <t>000804a</t>
  </si>
  <si>
    <t>000806a</t>
  </si>
  <si>
    <t>000806b</t>
  </si>
  <si>
    <t>000808a</t>
  </si>
  <si>
    <t>000809a</t>
  </si>
  <si>
    <t>000809b</t>
  </si>
  <si>
    <t>000809c</t>
  </si>
  <si>
    <t>000811a</t>
  </si>
  <si>
    <t>000811b</t>
  </si>
  <si>
    <t>000811c</t>
  </si>
  <si>
    <t>000818a</t>
  </si>
  <si>
    <t>000818b</t>
  </si>
  <si>
    <t>000819a</t>
  </si>
  <si>
    <t>000819b</t>
  </si>
  <si>
    <t>000819c</t>
  </si>
  <si>
    <t>000823a</t>
  </si>
  <si>
    <t>000823b</t>
  </si>
  <si>
    <t>000823c</t>
  </si>
  <si>
    <t>000824a</t>
  </si>
  <si>
    <t>000824b</t>
  </si>
  <si>
    <t>000824c</t>
  </si>
  <si>
    <t>flag</t>
  </si>
  <si>
    <t>NA</t>
  </si>
  <si>
    <t>flaskid</t>
  </si>
  <si>
    <t>GMT</t>
  </si>
  <si>
    <t>CO</t>
  </si>
  <si>
    <t>PALT_M</t>
  </si>
  <si>
    <t>PMB</t>
  </si>
  <si>
    <t>TRASP_MS</t>
  </si>
  <si>
    <t>TAIR_C</t>
  </si>
  <si>
    <t>TDEW</t>
  </si>
  <si>
    <t>THETA</t>
  </si>
  <si>
    <t>LAT</t>
  </si>
  <si>
    <t>LON</t>
  </si>
  <si>
    <t>GSPD_MS</t>
  </si>
  <si>
    <t>HEADING</t>
  </si>
  <si>
    <t>alt_gps</t>
  </si>
  <si>
    <t>gmt_gps</t>
  </si>
  <si>
    <t>ALPHA</t>
  </si>
  <si>
    <t>O2_P1</t>
  </si>
  <si>
    <t>O2_P2</t>
  </si>
  <si>
    <t>O2_FLOW</t>
  </si>
  <si>
    <t>CMDL_SW</t>
  </si>
  <si>
    <t>H2OG_KG</t>
  </si>
  <si>
    <t>CO2</t>
  </si>
  <si>
    <t>vertwnd</t>
  </si>
  <si>
    <t>vertvel</t>
  </si>
  <si>
    <t>UWIND</t>
  </si>
  <si>
    <t>VWIND</t>
  </si>
  <si>
    <t>AGL</t>
  </si>
  <si>
    <t>PROFIL</t>
  </si>
  <si>
    <t>MLHAGL_M</t>
  </si>
  <si>
    <t>PCTHUCO2</t>
  </si>
  <si>
    <t>fillorder</t>
  </si>
  <si>
    <t>gmthour</t>
  </si>
  <si>
    <t>gmtmin</t>
  </si>
  <si>
    <t>gmtsec</t>
  </si>
  <si>
    <t>fillpos</t>
  </si>
  <si>
    <t>analpos</t>
  </si>
  <si>
    <t>pressure</t>
  </si>
  <si>
    <t>APO</t>
  </si>
  <si>
    <t>CO2diff</t>
  </si>
  <si>
    <t>good</t>
  </si>
  <si>
    <t>error in sampling, no data produced</t>
  </si>
  <si>
    <t>FLAG</t>
  </si>
  <si>
    <t>missed analysis at SIO</t>
  </si>
  <si>
    <t>O2N2X</t>
  </si>
  <si>
    <t>APOX</t>
  </si>
  <si>
    <t>PushTank</t>
  </si>
  <si>
    <t>...</t>
  </si>
  <si>
    <t>..S</t>
  </si>
  <si>
    <t>*..</t>
  </si>
  <si>
    <t>A.S</t>
  </si>
  <si>
    <t>N..</t>
  </si>
  <si>
    <t>A..</t>
  </si>
  <si>
    <t>Z..</t>
  </si>
  <si>
    <t>.X.</t>
  </si>
  <si>
    <t>Dilution</t>
  </si>
  <si>
    <t>cco2</t>
  </si>
  <si>
    <t>cch4</t>
  </si>
  <si>
    <t>cco</t>
  </si>
  <si>
    <t>ch2</t>
  </si>
  <si>
    <t>cn2o</t>
  </si>
  <si>
    <t>csf6</t>
  </si>
  <si>
    <t>c13c</t>
  </si>
  <si>
    <t>c18o</t>
  </si>
  <si>
    <t>cco2b</t>
  </si>
  <si>
    <t>cch4b</t>
  </si>
  <si>
    <t>ccob</t>
  </si>
  <si>
    <t>ch2b</t>
  </si>
  <si>
    <t>cn2ob</t>
  </si>
  <si>
    <t>csf6b</t>
  </si>
  <si>
    <t>c13cb</t>
  </si>
  <si>
    <t>c18ob</t>
  </si>
  <si>
    <t>cco2flag</t>
  </si>
  <si>
    <t>cch4flag</t>
  </si>
  <si>
    <t>ccoflag</t>
  </si>
  <si>
    <t>ch2flag</t>
  </si>
  <si>
    <t>cn2oflag</t>
  </si>
  <si>
    <t>csf6flag</t>
  </si>
  <si>
    <t>c13cflag</t>
  </si>
  <si>
    <t>c18oflag</t>
  </si>
  <si>
    <t>HEADER</t>
  </si>
  <si>
    <t>order filled during campaign</t>
  </si>
  <si>
    <t>flight ID</t>
  </si>
  <si>
    <t>in GMT from midnight of fill</t>
  </si>
  <si>
    <t>of fill</t>
  </si>
  <si>
    <t>position in sampling rack</t>
  </si>
  <si>
    <t>position in analysis rack</t>
  </si>
  <si>
    <t>measured at sio</t>
  </si>
  <si>
    <t>day of analysis</t>
  </si>
  <si>
    <t>P = Purge mode</t>
  </si>
  <si>
    <t>"</t>
  </si>
  <si>
    <t>S = Sniff mode</t>
  </si>
  <si>
    <t>see above</t>
  </si>
  <si>
    <t>from HU/UND data file</t>
  </si>
  <si>
    <t>calc as O2N2P+1.1/.2095*(CO2P-363.29)</t>
  </si>
  <si>
    <t>CO2P-CO2(Harvard)</t>
  </si>
  <si>
    <t>corrected for apparent fractionation effects</t>
  </si>
  <si>
    <t>indicates push tank used during analysis</t>
  </si>
  <si>
    <t>calculated dilution factor</t>
  </si>
  <si>
    <t>cmdl measured values and flags</t>
  </si>
  <si>
    <t>back-calculated values using dilution and push tank numbers</t>
  </si>
  <si>
    <t>alpos</t>
  </si>
  <si>
    <t>Alys-dy</t>
  </si>
  <si>
    <t>GNDHGT</t>
  </si>
  <si>
    <t>MLHASL_M</t>
  </si>
  <si>
    <t>% of flask seconds sampled by HU</t>
  </si>
  <si>
    <t>not analyzed</t>
  </si>
  <si>
    <t>error in sampling, over pressured</t>
  </si>
  <si>
    <t>error in analysis at cmdl and instaar</t>
  </si>
  <si>
    <t>error in analysis at instaar</t>
  </si>
  <si>
    <t>error in 13C analysis</t>
  </si>
  <si>
    <t>error in analysis at sio, no data produced</t>
  </si>
  <si>
    <t>error in analysis at sio, only bad purge data produced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</si>
</sst>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</numFmts>
  <fonts count="3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5" fontId="0" fillId="0" borderId="0" xfId="0" applyNumberFormat="1" applyAlignment="1">
      <alignment/>
    </xf>
    <xf numFmtId="1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worksheet" Target="worksheets/sheet1.xml" /><Relationship Id="rId17" Type="http://schemas.openxmlformats.org/officeDocument/2006/relationships/worksheet" Target="worksheets/sheet2.xml" /><Relationship Id="rId18" Type="http://schemas.openxmlformats.org/officeDocument/2006/relationships/worksheet" Target="worksheets/sheet3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"/>
          <c:w val="0.83"/>
          <c:h val="0.96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'flagged &amp; NA removed for plots'!$AN$2:$AN$272</c:f>
              <c:numCache>
                <c:ptCount val="271"/>
                <c:pt idx="0">
                  <c:v>4.09158009429959</c:v>
                </c:pt>
                <c:pt idx="1">
                  <c:v>3.46085202327531</c:v>
                </c:pt>
                <c:pt idx="2">
                  <c:v>2.9766835431065</c:v>
                </c:pt>
                <c:pt idx="3">
                  <c:v>3.68023691817673</c:v>
                </c:pt>
                <c:pt idx="4">
                  <c:v>4.93574467177299</c:v>
                </c:pt>
                <c:pt idx="5">
                  <c:v>8.87473619729685</c:v>
                </c:pt>
                <c:pt idx="6">
                  <c:v>10.1528481393091</c:v>
                </c:pt>
                <c:pt idx="7">
                  <c:v>4.8257364504959</c:v>
                </c:pt>
                <c:pt idx="8">
                  <c:v>4.17675957532762</c:v>
                </c:pt>
                <c:pt idx="9">
                  <c:v>3.34910295271565</c:v>
                </c:pt>
                <c:pt idx="10">
                  <c:v>2.79688800978217</c:v>
                </c:pt>
                <c:pt idx="11">
                  <c:v>4.92625170988857</c:v>
                </c:pt>
                <c:pt idx="12">
                  <c:v>8.87711347675888</c:v>
                </c:pt>
                <c:pt idx="13">
                  <c:v>10.4026881664365</c:v>
                </c:pt>
                <c:pt idx="14">
                  <c:v>11.584149513635</c:v>
                </c:pt>
                <c:pt idx="15">
                  <c:v>4.74822345889344</c:v>
                </c:pt>
                <c:pt idx="16">
                  <c:v>3.75543880924537</c:v>
                </c:pt>
                <c:pt idx="17">
                  <c:v>3.35985148380854</c:v>
                </c:pt>
                <c:pt idx="18">
                  <c:v>4.05046675079528</c:v>
                </c:pt>
                <c:pt idx="19">
                  <c:v>4.47393236878359</c:v>
                </c:pt>
                <c:pt idx="20">
                  <c:v>4.90649835757673</c:v>
                </c:pt>
                <c:pt idx="21">
                  <c:v>4.9174949645238</c:v>
                </c:pt>
                <c:pt idx="22">
                  <c:v>5.03205825522128</c:v>
                </c:pt>
                <c:pt idx="23">
                  <c:v>1.33501071436022</c:v>
                </c:pt>
                <c:pt idx="24">
                  <c:v>1.17729169861027</c:v>
                </c:pt>
                <c:pt idx="25">
                  <c:v>1.11647629235258</c:v>
                </c:pt>
                <c:pt idx="26">
                  <c:v>5.17983734858996</c:v>
                </c:pt>
                <c:pt idx="27">
                  <c:v>5.73167112530793</c:v>
                </c:pt>
                <c:pt idx="28">
                  <c:v>6.2429412396921</c:v>
                </c:pt>
                <c:pt idx="29">
                  <c:v>6.79044065764963</c:v>
                </c:pt>
                <c:pt idx="30">
                  <c:v>7.08388557245206</c:v>
                </c:pt>
                <c:pt idx="31">
                  <c:v>5.18702124212248</c:v>
                </c:pt>
                <c:pt idx="32">
                  <c:v>7.36263141234107</c:v>
                </c:pt>
                <c:pt idx="33">
                  <c:v>5.29532261190231</c:v>
                </c:pt>
                <c:pt idx="34">
                  <c:v>0.998987902988987</c:v>
                </c:pt>
                <c:pt idx="35">
                  <c:v>1.06518026283512</c:v>
                </c:pt>
                <c:pt idx="36">
                  <c:v>5.79319903734138</c:v>
                </c:pt>
                <c:pt idx="37">
                  <c:v>5.65964246019955</c:v>
                </c:pt>
                <c:pt idx="38">
                  <c:v>4.44380126418315</c:v>
                </c:pt>
                <c:pt idx="39">
                  <c:v>1.17879280070278</c:v>
                </c:pt>
                <c:pt idx="40">
                  <c:v>0.994626736985428</c:v>
                </c:pt>
                <c:pt idx="41">
                  <c:v>1.27867438029682</c:v>
                </c:pt>
                <c:pt idx="42">
                  <c:v>1.48899137871282</c:v>
                </c:pt>
                <c:pt idx="43">
                  <c:v>6.39214694772238</c:v>
                </c:pt>
                <c:pt idx="44">
                  <c:v>7.38422686092763</c:v>
                </c:pt>
                <c:pt idx="45">
                  <c:v>2.82053492598153</c:v>
                </c:pt>
                <c:pt idx="46">
                  <c:v>8.37930981190254</c:v>
                </c:pt>
                <c:pt idx="47">
                  <c:v>8.27490609717649</c:v>
                </c:pt>
                <c:pt idx="48">
                  <c:v>5.46649749308505</c:v>
                </c:pt>
                <c:pt idx="49">
                  <c:v>7.61451174518676</c:v>
                </c:pt>
                <c:pt idx="50">
                  <c:v>5.87414348969305</c:v>
                </c:pt>
                <c:pt idx="51">
                  <c:v>8.2476116730141</c:v>
                </c:pt>
                <c:pt idx="52">
                  <c:v>2.33975816269087</c:v>
                </c:pt>
                <c:pt idx="53">
                  <c:v>2.26794106030688</c:v>
                </c:pt>
                <c:pt idx="54">
                  <c:v>2.67068710862082</c:v>
                </c:pt>
                <c:pt idx="55">
                  <c:v>4.3714289855743</c:v>
                </c:pt>
                <c:pt idx="56">
                  <c:v>6.53090420439034</c:v>
                </c:pt>
                <c:pt idx="57">
                  <c:v>7.75042253890637</c:v>
                </c:pt>
                <c:pt idx="58">
                  <c:v>8.33889634994633</c:v>
                </c:pt>
                <c:pt idx="59">
                  <c:v>9.93539291336685</c:v>
                </c:pt>
                <c:pt idx="60">
                  <c:v>3.70459071331328</c:v>
                </c:pt>
                <c:pt idx="61">
                  <c:v>2.50278644754215</c:v>
                </c:pt>
                <c:pt idx="62">
                  <c:v>2.70629920543105</c:v>
                </c:pt>
                <c:pt idx="63">
                  <c:v>4.18734492677081</c:v>
                </c:pt>
                <c:pt idx="64">
                  <c:v>5.52449779446974</c:v>
                </c:pt>
                <c:pt idx="65">
                  <c:v>5.9429508163204</c:v>
                </c:pt>
                <c:pt idx="66">
                  <c:v>6.92701663194276</c:v>
                </c:pt>
                <c:pt idx="67">
                  <c:v>7.67638260909524</c:v>
                </c:pt>
                <c:pt idx="68">
                  <c:v>0.227257812197999</c:v>
                </c:pt>
                <c:pt idx="69">
                  <c:v>0.545483455297757</c:v>
                </c:pt>
                <c:pt idx="70">
                  <c:v>0.341779583136404</c:v>
                </c:pt>
                <c:pt idx="71">
                  <c:v>1.71954550091779</c:v>
                </c:pt>
                <c:pt idx="72">
                  <c:v>2.87430691203721</c:v>
                </c:pt>
                <c:pt idx="73">
                  <c:v>4.57431213471557</c:v>
                </c:pt>
                <c:pt idx="74">
                  <c:v>5.39742520568728</c:v>
                </c:pt>
                <c:pt idx="75">
                  <c:v>0.367823200620941</c:v>
                </c:pt>
                <c:pt idx="76">
                  <c:v>0.318539302359694</c:v>
                </c:pt>
                <c:pt idx="77">
                  <c:v>0.303353537205686</c:v>
                </c:pt>
                <c:pt idx="78">
                  <c:v>1.59303199957646</c:v>
                </c:pt>
                <c:pt idx="79">
                  <c:v>3.06577937891168</c:v>
                </c:pt>
                <c:pt idx="80">
                  <c:v>3.91559350885387</c:v>
                </c:pt>
                <c:pt idx="81">
                  <c:v>5.48166130992746</c:v>
                </c:pt>
                <c:pt idx="82">
                  <c:v>1.07525584909372</c:v>
                </c:pt>
                <c:pt idx="83">
                  <c:v>3.37139714299849</c:v>
                </c:pt>
                <c:pt idx="84">
                  <c:v>3.45591037274341</c:v>
                </c:pt>
                <c:pt idx="85">
                  <c:v>3.14756169712751</c:v>
                </c:pt>
                <c:pt idx="86">
                  <c:v>3.25079566686099</c:v>
                </c:pt>
                <c:pt idx="87">
                  <c:v>3.09128514698461</c:v>
                </c:pt>
                <c:pt idx="88">
                  <c:v>2.9963531302522</c:v>
                </c:pt>
                <c:pt idx="89">
                  <c:v>2.81600941759725</c:v>
                </c:pt>
                <c:pt idx="92">
                  <c:v>3.53234541377396</c:v>
                </c:pt>
                <c:pt idx="93">
                  <c:v>3.79423788244778</c:v>
                </c:pt>
                <c:pt idx="94">
                  <c:v>4.38209897700028</c:v>
                </c:pt>
                <c:pt idx="95">
                  <c:v>5.70201633096765</c:v>
                </c:pt>
                <c:pt idx="96">
                  <c:v>0.210966132733172</c:v>
                </c:pt>
                <c:pt idx="97">
                  <c:v>1.19055804342149</c:v>
                </c:pt>
                <c:pt idx="98">
                  <c:v>3.10087392680774</c:v>
                </c:pt>
                <c:pt idx="99">
                  <c:v>4.65501263550208</c:v>
                </c:pt>
                <c:pt idx="100">
                  <c:v>9.28758715236192</c:v>
                </c:pt>
                <c:pt idx="101">
                  <c:v>11.3247548346942</c:v>
                </c:pt>
                <c:pt idx="105">
                  <c:v>0.473125169436562</c:v>
                </c:pt>
                <c:pt idx="106">
                  <c:v>0.280395095058062</c:v>
                </c:pt>
                <c:pt idx="107">
                  <c:v>0.622673404098891</c:v>
                </c:pt>
                <c:pt idx="108">
                  <c:v>2.96691907737177</c:v>
                </c:pt>
                <c:pt idx="109">
                  <c:v>8.33442068485366</c:v>
                </c:pt>
                <c:pt idx="110">
                  <c:v>9.39468183748482</c:v>
                </c:pt>
                <c:pt idx="111">
                  <c:v>9.35533234159046</c:v>
                </c:pt>
                <c:pt idx="112">
                  <c:v>15.0116710811237</c:v>
                </c:pt>
                <c:pt idx="113">
                  <c:v>1.19531233273686</c:v>
                </c:pt>
                <c:pt idx="114">
                  <c:v>0.787746097643833</c:v>
                </c:pt>
                <c:pt idx="115">
                  <c:v>1.86227715677656</c:v>
                </c:pt>
                <c:pt idx="116">
                  <c:v>4.14307215645981</c:v>
                </c:pt>
                <c:pt idx="117">
                  <c:v>8.40743728870068</c:v>
                </c:pt>
                <c:pt idx="118">
                  <c:v>9.2412527211023</c:v>
                </c:pt>
                <c:pt idx="119">
                  <c:v>11.9092699404706</c:v>
                </c:pt>
                <c:pt idx="120">
                  <c:v>16.1367377213484</c:v>
                </c:pt>
                <c:pt idx="121">
                  <c:v>2.7194468541378</c:v>
                </c:pt>
                <c:pt idx="122">
                  <c:v>2.20708928811067</c:v>
                </c:pt>
                <c:pt idx="123">
                  <c:v>3.07161597449405</c:v>
                </c:pt>
                <c:pt idx="124">
                  <c:v>3.28641688226487</c:v>
                </c:pt>
                <c:pt idx="125">
                  <c:v>3.38158348779118</c:v>
                </c:pt>
                <c:pt idx="126">
                  <c:v>8.89733548571573</c:v>
                </c:pt>
                <c:pt idx="127">
                  <c:v>13.1765590528561</c:v>
                </c:pt>
                <c:pt idx="128">
                  <c:v>15.3904518919116</c:v>
                </c:pt>
                <c:pt idx="129">
                  <c:v>0.665178103156895</c:v>
                </c:pt>
                <c:pt idx="130">
                  <c:v>0.575860999732737</c:v>
                </c:pt>
                <c:pt idx="131">
                  <c:v>0.634780687787379</c:v>
                </c:pt>
                <c:pt idx="132">
                  <c:v>3.54782270162004</c:v>
                </c:pt>
                <c:pt idx="133">
                  <c:v>4.71867841892751</c:v>
                </c:pt>
                <c:pt idx="134">
                  <c:v>8.42225286902146</c:v>
                </c:pt>
                <c:pt idx="135">
                  <c:v>13.6285729224171</c:v>
                </c:pt>
                <c:pt idx="136">
                  <c:v>14.6495216787917</c:v>
                </c:pt>
                <c:pt idx="137">
                  <c:v>0.449374350741266</c:v>
                </c:pt>
                <c:pt idx="138">
                  <c:v>1.90414619536736</c:v>
                </c:pt>
                <c:pt idx="139">
                  <c:v>2.27221425535026</c:v>
                </c:pt>
                <c:pt idx="140">
                  <c:v>2.51847656441507</c:v>
                </c:pt>
                <c:pt idx="141">
                  <c:v>4.80963574231861</c:v>
                </c:pt>
                <c:pt idx="142">
                  <c:v>6.65343783550621</c:v>
                </c:pt>
                <c:pt idx="143">
                  <c:v>3.91934852292243</c:v>
                </c:pt>
                <c:pt idx="144">
                  <c:v>7.02617052945362</c:v>
                </c:pt>
                <c:pt idx="145">
                  <c:v>2.51591274627929</c:v>
                </c:pt>
                <c:pt idx="146">
                  <c:v>7.2117903922201</c:v>
                </c:pt>
                <c:pt idx="147">
                  <c:v>2.7822555828644</c:v>
                </c:pt>
                <c:pt idx="148">
                  <c:v>7.3398600244342</c:v>
                </c:pt>
                <c:pt idx="149">
                  <c:v>1.59412690156424</c:v>
                </c:pt>
                <c:pt idx="150">
                  <c:v>1.34410356520062</c:v>
                </c:pt>
                <c:pt idx="151">
                  <c:v>2.48922520479268</c:v>
                </c:pt>
                <c:pt idx="152">
                  <c:v>6.87817898185405</c:v>
                </c:pt>
                <c:pt idx="153">
                  <c:v>7.67614300424194</c:v>
                </c:pt>
                <c:pt idx="154">
                  <c:v>8.05227196677697</c:v>
                </c:pt>
                <c:pt idx="155">
                  <c:v>7.79155095102643</c:v>
                </c:pt>
                <c:pt idx="156">
                  <c:v>8.16131079889919</c:v>
                </c:pt>
                <c:pt idx="157">
                  <c:v>7.72253108439702</c:v>
                </c:pt>
                <c:pt idx="158">
                  <c:v>6.94926783831468</c:v>
                </c:pt>
                <c:pt idx="159">
                  <c:v>7.72136391884131</c:v>
                </c:pt>
                <c:pt idx="160">
                  <c:v>3.10970494389821</c:v>
                </c:pt>
                <c:pt idx="161">
                  <c:v>2.10921051685724</c:v>
                </c:pt>
                <c:pt idx="162">
                  <c:v>0.668339137496723</c:v>
                </c:pt>
                <c:pt idx="163">
                  <c:v>0.481230375369558</c:v>
                </c:pt>
                <c:pt idx="164">
                  <c:v>0.467979241847675</c:v>
                </c:pt>
                <c:pt idx="165">
                  <c:v>0.900693240399126</c:v>
                </c:pt>
                <c:pt idx="166">
                  <c:v>0.565489893729503</c:v>
                </c:pt>
                <c:pt idx="167">
                  <c:v>0.542425150452547</c:v>
                </c:pt>
                <c:pt idx="168">
                  <c:v>1.0562645588426</c:v>
                </c:pt>
                <c:pt idx="169">
                  <c:v>1.20061348412056</c:v>
                </c:pt>
                <c:pt idx="170">
                  <c:v>0.773393125922723</c:v>
                </c:pt>
                <c:pt idx="171">
                  <c:v>2.20394844413113</c:v>
                </c:pt>
                <c:pt idx="172">
                  <c:v>5.40738640301215</c:v>
                </c:pt>
                <c:pt idx="173">
                  <c:v>1.13832985391817</c:v>
                </c:pt>
                <c:pt idx="174">
                  <c:v>1.18137183312451</c:v>
                </c:pt>
                <c:pt idx="175">
                  <c:v>6.51373356105455</c:v>
                </c:pt>
                <c:pt idx="176">
                  <c:v>5.22553632885238</c:v>
                </c:pt>
                <c:pt idx="177">
                  <c:v>3.87898692341463</c:v>
                </c:pt>
                <c:pt idx="178">
                  <c:v>5.75397587139127</c:v>
                </c:pt>
                <c:pt idx="179">
                  <c:v>4.74436043919617</c:v>
                </c:pt>
                <c:pt idx="180">
                  <c:v>5.86861775638412</c:v>
                </c:pt>
                <c:pt idx="181">
                  <c:v>5.71558734245249</c:v>
                </c:pt>
                <c:pt idx="182">
                  <c:v>5.77482314100884</c:v>
                </c:pt>
                <c:pt idx="183">
                  <c:v>5.80731214878664</c:v>
                </c:pt>
                <c:pt idx="184">
                  <c:v>0.592932431939563</c:v>
                </c:pt>
                <c:pt idx="185">
                  <c:v>0.608214663743753</c:v>
                </c:pt>
                <c:pt idx="186">
                  <c:v>0.616505831964623</c:v>
                </c:pt>
                <c:pt idx="187">
                  <c:v>0.622866889314087</c:v>
                </c:pt>
                <c:pt idx="188">
                  <c:v>0.632360943428098</c:v>
                </c:pt>
                <c:pt idx="189">
                  <c:v>1.95499361445767</c:v>
                </c:pt>
                <c:pt idx="190">
                  <c:v>1.17269640678268</c:v>
                </c:pt>
                <c:pt idx="191">
                  <c:v>2.75706951199414</c:v>
                </c:pt>
                <c:pt idx="192">
                  <c:v>5.12595865814829</c:v>
                </c:pt>
                <c:pt idx="193">
                  <c:v>3.98985447212938</c:v>
                </c:pt>
                <c:pt idx="194">
                  <c:v>8.41516854191118</c:v>
                </c:pt>
                <c:pt idx="195">
                  <c:v>0.444457060272635</c:v>
                </c:pt>
                <c:pt idx="196">
                  <c:v>1.14678096442961</c:v>
                </c:pt>
                <c:pt idx="197">
                  <c:v>0.626019197452229</c:v>
                </c:pt>
                <c:pt idx="198">
                  <c:v>3.37337893960079</c:v>
                </c:pt>
                <c:pt idx="199">
                  <c:v>6.48082713579874</c:v>
                </c:pt>
                <c:pt idx="200">
                  <c:v>1.75555752832836</c:v>
                </c:pt>
                <c:pt idx="201">
                  <c:v>0.897233694140841</c:v>
                </c:pt>
                <c:pt idx="202">
                  <c:v>2.47744294051241</c:v>
                </c:pt>
                <c:pt idx="203">
                  <c:v>0.43583968993365</c:v>
                </c:pt>
                <c:pt idx="204">
                  <c:v>0.401058780977871</c:v>
                </c:pt>
                <c:pt idx="205">
                  <c:v>0.923860621983748</c:v>
                </c:pt>
                <c:pt idx="206">
                  <c:v>4.12871331859331</c:v>
                </c:pt>
                <c:pt idx="207">
                  <c:v>7.1793625600706</c:v>
                </c:pt>
                <c:pt idx="208">
                  <c:v>0.660222914973037</c:v>
                </c:pt>
                <c:pt idx="209">
                  <c:v>0.747666574051663</c:v>
                </c:pt>
                <c:pt idx="210">
                  <c:v>0.994581467583897</c:v>
                </c:pt>
                <c:pt idx="211">
                  <c:v>3.36929322892381</c:v>
                </c:pt>
                <c:pt idx="212">
                  <c:v>1.61760807233056</c:v>
                </c:pt>
                <c:pt idx="213">
                  <c:v>7.47234050486942</c:v>
                </c:pt>
                <c:pt idx="214">
                  <c:v>7.84608502437878</c:v>
                </c:pt>
                <c:pt idx="215">
                  <c:v>0.741580676621163</c:v>
                </c:pt>
                <c:pt idx="216">
                  <c:v>4.40968850424871</c:v>
                </c:pt>
                <c:pt idx="217">
                  <c:v>4.63497635142794</c:v>
                </c:pt>
                <c:pt idx="218">
                  <c:v>9.60121337833824</c:v>
                </c:pt>
                <c:pt idx="219">
                  <c:v>0.310848481756069</c:v>
                </c:pt>
                <c:pt idx="220">
                  <c:v>0.996243320611637</c:v>
                </c:pt>
                <c:pt idx="221">
                  <c:v>1.69056309928557</c:v>
                </c:pt>
                <c:pt idx="222">
                  <c:v>6.33574468593943</c:v>
                </c:pt>
                <c:pt idx="223">
                  <c:v>8.02830974609948</c:v>
                </c:pt>
                <c:pt idx="224">
                  <c:v>11.0296784454157</c:v>
                </c:pt>
                <c:pt idx="225">
                  <c:v>0.702364303730308</c:v>
                </c:pt>
                <c:pt idx="226">
                  <c:v>1.26276990481043</c:v>
                </c:pt>
                <c:pt idx="227">
                  <c:v>6.57593305731876</c:v>
                </c:pt>
                <c:pt idx="228">
                  <c:v>0.562196216398437</c:v>
                </c:pt>
                <c:pt idx="229">
                  <c:v>0.459717000774486</c:v>
                </c:pt>
                <c:pt idx="230">
                  <c:v>5.06991747754621</c:v>
                </c:pt>
                <c:pt idx="231">
                  <c:v>8.29642587733638</c:v>
                </c:pt>
                <c:pt idx="232">
                  <c:v>8.38497743605107</c:v>
                </c:pt>
                <c:pt idx="233">
                  <c:v>8.72890291697071</c:v>
                </c:pt>
                <c:pt idx="234">
                  <c:v>0.584135028335369</c:v>
                </c:pt>
                <c:pt idx="235">
                  <c:v>0.491777903533759</c:v>
                </c:pt>
                <c:pt idx="236">
                  <c:v>0.468596034642844</c:v>
                </c:pt>
                <c:pt idx="237">
                  <c:v>4.23218117343226</c:v>
                </c:pt>
                <c:pt idx="238">
                  <c:v>6.86472758863328</c:v>
                </c:pt>
                <c:pt idx="239">
                  <c:v>8.36124465898411</c:v>
                </c:pt>
                <c:pt idx="240">
                  <c:v>8.55485745112258</c:v>
                </c:pt>
                <c:pt idx="241">
                  <c:v>8.82281576844334</c:v>
                </c:pt>
                <c:pt idx="242">
                  <c:v>2.73529736101729</c:v>
                </c:pt>
                <c:pt idx="243">
                  <c:v>5.45339233705069</c:v>
                </c:pt>
                <c:pt idx="244">
                  <c:v>6.59719778850954</c:v>
                </c:pt>
                <c:pt idx="245">
                  <c:v>6.62582513756305</c:v>
                </c:pt>
                <c:pt idx="246">
                  <c:v>5.90322164557216</c:v>
                </c:pt>
                <c:pt idx="247">
                  <c:v>6.0679800422937</c:v>
                </c:pt>
                <c:pt idx="248">
                  <c:v>1.63226784697635</c:v>
                </c:pt>
                <c:pt idx="249">
                  <c:v>0.566501211087379</c:v>
                </c:pt>
                <c:pt idx="250">
                  <c:v>0.916213830049956</c:v>
                </c:pt>
                <c:pt idx="251">
                  <c:v>1.78078446567964</c:v>
                </c:pt>
                <c:pt idx="252">
                  <c:v>2.50904692298427</c:v>
                </c:pt>
                <c:pt idx="253">
                  <c:v>1.36774431249816</c:v>
                </c:pt>
                <c:pt idx="254">
                  <c:v>6.42464678311246</c:v>
                </c:pt>
                <c:pt idx="255">
                  <c:v>5.69078099157464</c:v>
                </c:pt>
                <c:pt idx="256">
                  <c:v>8.07443894006698</c:v>
                </c:pt>
                <c:pt idx="257">
                  <c:v>0.76564220297313</c:v>
                </c:pt>
                <c:pt idx="258">
                  <c:v>2.41085544918331</c:v>
                </c:pt>
                <c:pt idx="259">
                  <c:v>2.95313028510475</c:v>
                </c:pt>
                <c:pt idx="260">
                  <c:v>3.8810299255067</c:v>
                </c:pt>
                <c:pt idx="261">
                  <c:v>6.66618206375187</c:v>
                </c:pt>
                <c:pt idx="262">
                  <c:v>7.01615611276094</c:v>
                </c:pt>
                <c:pt idx="263">
                  <c:v>0.698603189455633</c:v>
                </c:pt>
                <c:pt idx="264">
                  <c:v>1.22001956726925</c:v>
                </c:pt>
                <c:pt idx="265">
                  <c:v>1.34967295177198</c:v>
                </c:pt>
                <c:pt idx="266">
                  <c:v>3.66991480804981</c:v>
                </c:pt>
                <c:pt idx="267">
                  <c:v>2.43537983746647</c:v>
                </c:pt>
                <c:pt idx="268">
                  <c:v>7.82728722491896</c:v>
                </c:pt>
                <c:pt idx="269">
                  <c:v>8.01062197288944</c:v>
                </c:pt>
                <c:pt idx="270">
                  <c:v>2.02621665301136</c:v>
                </c:pt>
              </c:numCache>
            </c:numRef>
          </c:xVal>
          <c:yVal>
            <c:numRef>
              <c:f>'flagged &amp; NA removed for plots'!$CC$2:$CC$272</c:f>
              <c:numCache>
                <c:ptCount val="271"/>
                <c:pt idx="0">
                  <c:v>-0.8559692439358415</c:v>
                </c:pt>
                <c:pt idx="1">
                  <c:v>-1.2523932076062994</c:v>
                </c:pt>
                <c:pt idx="2">
                  <c:v>-1.3837847575589526</c:v>
                </c:pt>
                <c:pt idx="3">
                  <c:v>-0.7054132155459047</c:v>
                </c:pt>
                <c:pt idx="4">
                  <c:v>-1.7239315447391346</c:v>
                </c:pt>
                <c:pt idx="5">
                  <c:v>-0.6010958141617877</c:v>
                </c:pt>
                <c:pt idx="6">
                  <c:v>-0.5310093191173588</c:v>
                </c:pt>
                <c:pt idx="7">
                  <c:v>-0.47041113836036696</c:v>
                </c:pt>
                <c:pt idx="8">
                  <c:v>-0.9835177563631705</c:v>
                </c:pt>
                <c:pt idx="9">
                  <c:v>-1.2048993650014106</c:v>
                </c:pt>
                <c:pt idx="10">
                  <c:v>-1.5188617857230233</c:v>
                </c:pt>
                <c:pt idx="11">
                  <c:v>-2.676613475130771</c:v>
                </c:pt>
                <c:pt idx="12">
                  <c:v>-1.336314637161891</c:v>
                </c:pt>
                <c:pt idx="13">
                  <c:v>-1.8340255171213655</c:v>
                </c:pt>
                <c:pt idx="15">
                  <c:v>-1.313461161913511</c:v>
                </c:pt>
                <c:pt idx="16">
                  <c:v>-1.1489672282745484</c:v>
                </c:pt>
                <c:pt idx="17">
                  <c:v>-1.7291174227011203</c:v>
                </c:pt>
                <c:pt idx="18">
                  <c:v>-1.710007258234194</c:v>
                </c:pt>
                <c:pt idx="19">
                  <c:v>-1.5187033174785507</c:v>
                </c:pt>
                <c:pt idx="20">
                  <c:v>-1.9134666793015926</c:v>
                </c:pt>
                <c:pt idx="21">
                  <c:v>-2.0652599380237815</c:v>
                </c:pt>
                <c:pt idx="22">
                  <c:v>-1.3126299828831043</c:v>
                </c:pt>
                <c:pt idx="23">
                  <c:v>-0.5978813620889595</c:v>
                </c:pt>
                <c:pt idx="24">
                  <c:v>-0.8062653327176561</c:v>
                </c:pt>
                <c:pt idx="25">
                  <c:v>-1.3549513301284912</c:v>
                </c:pt>
                <c:pt idx="26">
                  <c:v>-0.9779660317807269</c:v>
                </c:pt>
                <c:pt idx="27">
                  <c:v>-1.3892276301489759</c:v>
                </c:pt>
                <c:pt idx="28">
                  <c:v>-1.06864183048267</c:v>
                </c:pt>
                <c:pt idx="29">
                  <c:v>-2.478160635774479</c:v>
                </c:pt>
                <c:pt idx="30">
                  <c:v>-1.8973840822906451</c:v>
                </c:pt>
                <c:pt idx="31">
                  <c:v>-1.1174061647391813</c:v>
                </c:pt>
                <c:pt idx="32">
                  <c:v>-1.6341675615850657</c:v>
                </c:pt>
                <c:pt idx="33">
                  <c:v>-1.3663117390704769</c:v>
                </c:pt>
                <c:pt idx="34">
                  <c:v>-1.3920157043159007</c:v>
                </c:pt>
                <c:pt idx="35">
                  <c:v>-1.2383389163377594</c:v>
                </c:pt>
                <c:pt idx="36">
                  <c:v>-1.98444707268486</c:v>
                </c:pt>
                <c:pt idx="37">
                  <c:v>-1.8438621407611702</c:v>
                </c:pt>
                <c:pt idx="38">
                  <c:v>-1.7069967340700827</c:v>
                </c:pt>
                <c:pt idx="39">
                  <c:v>-0.8485353054169006</c:v>
                </c:pt>
                <c:pt idx="40">
                  <c:v>-1.2867572279257973</c:v>
                </c:pt>
                <c:pt idx="41">
                  <c:v>-1.3283105458252604</c:v>
                </c:pt>
                <c:pt idx="42">
                  <c:v>-0.8763423502834679</c:v>
                </c:pt>
                <c:pt idx="43">
                  <c:v>-1.9673464851937912</c:v>
                </c:pt>
                <c:pt idx="44">
                  <c:v>-2.0307631625575087</c:v>
                </c:pt>
                <c:pt idx="45">
                  <c:v>-1.2113760478509936</c:v>
                </c:pt>
                <c:pt idx="46">
                  <c:v>-1.486839891570881</c:v>
                </c:pt>
                <c:pt idx="48">
                  <c:v>-0.87760334962871</c:v>
                </c:pt>
                <c:pt idx="49">
                  <c:v>-2.3653671250085355</c:v>
                </c:pt>
                <c:pt idx="50">
                  <c:v>-0.8515055743696931</c:v>
                </c:pt>
                <c:pt idx="51">
                  <c:v>-1.2264933281680002</c:v>
                </c:pt>
                <c:pt idx="52">
                  <c:v>-4.120555011003186</c:v>
                </c:pt>
                <c:pt idx="68">
                  <c:v>-0.6254737676456639</c:v>
                </c:pt>
                <c:pt idx="69">
                  <c:v>-0.7263251826263947</c:v>
                </c:pt>
                <c:pt idx="70">
                  <c:v>-0.9206716377439422</c:v>
                </c:pt>
                <c:pt idx="71">
                  <c:v>-0.624939430369935</c:v>
                </c:pt>
                <c:pt idx="72">
                  <c:v>-0.4432525544794545</c:v>
                </c:pt>
                <c:pt idx="73">
                  <c:v>-0.6020195622683683</c:v>
                </c:pt>
                <c:pt idx="74">
                  <c:v>-0.554575558686393</c:v>
                </c:pt>
                <c:pt idx="75">
                  <c:v>-0.6944273941995212</c:v>
                </c:pt>
                <c:pt idx="76">
                  <c:v>-0.8736954517289772</c:v>
                </c:pt>
                <c:pt idx="77">
                  <c:v>-0.7043417226014584</c:v>
                </c:pt>
                <c:pt idx="78">
                  <c:v>-0.5251418304956135</c:v>
                </c:pt>
                <c:pt idx="79">
                  <c:v>-0.4362842800302999</c:v>
                </c:pt>
                <c:pt idx="80">
                  <c:v>-0.8032892734391148</c:v>
                </c:pt>
                <c:pt idx="81">
                  <c:v>-0.6305179403903101</c:v>
                </c:pt>
                <c:pt idx="82">
                  <c:v>-0.5787078671941297</c:v>
                </c:pt>
                <c:pt idx="83">
                  <c:v>-3.428320350168334</c:v>
                </c:pt>
                <c:pt idx="84">
                  <c:v>-0.6887384325592927</c:v>
                </c:pt>
                <c:pt idx="85">
                  <c:v>-0.46546360002882287</c:v>
                </c:pt>
                <c:pt idx="87">
                  <c:v>-0.7391174509230258</c:v>
                </c:pt>
                <c:pt idx="88">
                  <c:v>-0.6987242567452273</c:v>
                </c:pt>
                <c:pt idx="90">
                  <c:v>-2.676321791443547</c:v>
                </c:pt>
                <c:pt idx="91">
                  <c:v>-0.6942526237577429</c:v>
                </c:pt>
                <c:pt idx="92">
                  <c:v>-1.1034115187568219</c:v>
                </c:pt>
                <c:pt idx="95">
                  <c:v>-0.46357903892864033</c:v>
                </c:pt>
                <c:pt idx="96">
                  <c:v>-0.6022659027147957</c:v>
                </c:pt>
                <c:pt idx="97">
                  <c:v>-0.4972157128522908</c:v>
                </c:pt>
                <c:pt idx="98">
                  <c:v>-0.3586874092340202</c:v>
                </c:pt>
                <c:pt idx="99">
                  <c:v>-0.32712083022490357</c:v>
                </c:pt>
                <c:pt idx="100">
                  <c:v>-0.41677426563262826</c:v>
                </c:pt>
                <c:pt idx="101">
                  <c:v>-0.36482080538596967</c:v>
                </c:pt>
                <c:pt idx="103">
                  <c:v>-0.3529645865795869</c:v>
                </c:pt>
                <c:pt idx="104">
                  <c:v>-0.29536301507820445</c:v>
                </c:pt>
                <c:pt idx="106">
                  <c:v>-0.5683080911361544</c:v>
                </c:pt>
                <c:pt idx="107">
                  <c:v>-0.5067187907650182</c:v>
                </c:pt>
                <c:pt idx="108">
                  <c:v>-0.38276838364398774</c:v>
                </c:pt>
                <c:pt idx="110">
                  <c:v>-0.2727223745387868</c:v>
                </c:pt>
                <c:pt idx="112">
                  <c:v>-0.49549602031956447</c:v>
                </c:pt>
                <c:pt idx="114">
                  <c:v>-0.39052044170702976</c:v>
                </c:pt>
                <c:pt idx="115">
                  <c:v>-0.4991948721242248</c:v>
                </c:pt>
                <c:pt idx="116">
                  <c:v>-0.7506729711343706</c:v>
                </c:pt>
                <c:pt idx="117">
                  <c:v>-0.25432885502671027</c:v>
                </c:pt>
                <c:pt idx="118">
                  <c:v>-0.44797542257607775</c:v>
                </c:pt>
                <c:pt idx="120">
                  <c:v>-0.35064412585271354</c:v>
                </c:pt>
                <c:pt idx="121">
                  <c:v>-0.6618886572457864</c:v>
                </c:pt>
                <c:pt idx="122">
                  <c:v>-0.8896232939235462</c:v>
                </c:pt>
                <c:pt idx="123">
                  <c:v>-0.8634424392234744</c:v>
                </c:pt>
                <c:pt idx="124">
                  <c:v>-0.7779056616798069</c:v>
                </c:pt>
                <c:pt idx="125">
                  <c:v>-0.6964047973221337</c:v>
                </c:pt>
                <c:pt idx="126">
                  <c:v>-0.6380019268091326</c:v>
                </c:pt>
                <c:pt idx="127">
                  <c:v>-1.001698456224535</c:v>
                </c:pt>
                <c:pt idx="128">
                  <c:v>-0.5833208731689894</c:v>
                </c:pt>
                <c:pt idx="129">
                  <c:v>-0.7842762989374222</c:v>
                </c:pt>
                <c:pt idx="130">
                  <c:v>-0.9273165940097662</c:v>
                </c:pt>
                <c:pt idx="131">
                  <c:v>-0.45527909253218996</c:v>
                </c:pt>
                <c:pt idx="132">
                  <c:v>-1.0902569515771123</c:v>
                </c:pt>
                <c:pt idx="133">
                  <c:v>-1.1152606112337529</c:v>
                </c:pt>
                <c:pt idx="134">
                  <c:v>-1.0923200625083371</c:v>
                </c:pt>
                <c:pt idx="135">
                  <c:v>-0.8895911990318871</c:v>
                </c:pt>
                <c:pt idx="136">
                  <c:v>-0.7779091705342486</c:v>
                </c:pt>
                <c:pt idx="137">
                  <c:v>-1.2778894247516575</c:v>
                </c:pt>
                <c:pt idx="138">
                  <c:v>-0.8747334478127583</c:v>
                </c:pt>
                <c:pt idx="139">
                  <c:v>-1.5212510690377774</c:v>
                </c:pt>
                <c:pt idx="140">
                  <c:v>-1.0787826865783972</c:v>
                </c:pt>
                <c:pt idx="141">
                  <c:v>-1.4725000267547124</c:v>
                </c:pt>
                <c:pt idx="142">
                  <c:v>-1.0969799167867869</c:v>
                </c:pt>
                <c:pt idx="143">
                  <c:v>-1.0570350678761988</c:v>
                </c:pt>
                <c:pt idx="144">
                  <c:v>-1.6286834987134637</c:v>
                </c:pt>
                <c:pt idx="145">
                  <c:v>-1.4714687894167815</c:v>
                </c:pt>
                <c:pt idx="146">
                  <c:v>-1.6387229387058613</c:v>
                </c:pt>
                <c:pt idx="147">
                  <c:v>-1.1190419244037044</c:v>
                </c:pt>
                <c:pt idx="148">
                  <c:v>-1.5339144451653146</c:v>
                </c:pt>
                <c:pt idx="149">
                  <c:v>-1.5442429246560105</c:v>
                </c:pt>
                <c:pt idx="150">
                  <c:v>-0.9301285290533544</c:v>
                </c:pt>
                <c:pt idx="151">
                  <c:v>-1.4067610622847047</c:v>
                </c:pt>
                <c:pt idx="152">
                  <c:v>-1.8045879380872893</c:v>
                </c:pt>
                <c:pt idx="153">
                  <c:v>-1.5558013849977141</c:v>
                </c:pt>
                <c:pt idx="154">
                  <c:v>-1.6446562739697468</c:v>
                </c:pt>
                <c:pt idx="155">
                  <c:v>-1.4757638528834616</c:v>
                </c:pt>
                <c:pt idx="156">
                  <c:v>-1.850584015477673</c:v>
                </c:pt>
                <c:pt idx="157">
                  <c:v>-6.050199210079505</c:v>
                </c:pt>
                <c:pt idx="158">
                  <c:v>-1.6511588293138841</c:v>
                </c:pt>
                <c:pt idx="159">
                  <c:v>-2.0293611743728857</c:v>
                </c:pt>
                <c:pt idx="160">
                  <c:v>-6.653174517537466</c:v>
                </c:pt>
                <c:pt idx="161">
                  <c:v>-3.6255123534650693</c:v>
                </c:pt>
                <c:pt idx="162">
                  <c:v>-8.174313947754223</c:v>
                </c:pt>
                <c:pt idx="163">
                  <c:v>-1.2775329025309965</c:v>
                </c:pt>
                <c:pt idx="165">
                  <c:v>-0.763783365355625</c:v>
                </c:pt>
                <c:pt idx="166">
                  <c:v>-1.0540326315132067</c:v>
                </c:pt>
                <c:pt idx="167">
                  <c:v>-0.7998238438764133</c:v>
                </c:pt>
                <c:pt idx="169">
                  <c:v>-1.0965426334642854</c:v>
                </c:pt>
                <c:pt idx="171">
                  <c:v>-1.5847549457325658</c:v>
                </c:pt>
                <c:pt idx="172">
                  <c:v>-2.2285749530970125</c:v>
                </c:pt>
                <c:pt idx="173">
                  <c:v>-2.0454858900757227</c:v>
                </c:pt>
                <c:pt idx="175">
                  <c:v>-2.685326643267212</c:v>
                </c:pt>
                <c:pt idx="176">
                  <c:v>-2.1307699315277717</c:v>
                </c:pt>
                <c:pt idx="177">
                  <c:v>-1.7505901505295252</c:v>
                </c:pt>
                <c:pt idx="178">
                  <c:v>-2.227349906464472</c:v>
                </c:pt>
                <c:pt idx="179">
                  <c:v>-1.8352382732331172</c:v>
                </c:pt>
                <c:pt idx="180">
                  <c:v>-1.7558610532761445</c:v>
                </c:pt>
                <c:pt idx="181">
                  <c:v>-1.9588898992931008</c:v>
                </c:pt>
                <c:pt idx="182">
                  <c:v>-1.863475782962328</c:v>
                </c:pt>
                <c:pt idx="183">
                  <c:v>-1.9966820207831748</c:v>
                </c:pt>
                <c:pt idx="184">
                  <c:v>-2.2978063833280977</c:v>
                </c:pt>
                <c:pt idx="185">
                  <c:v>-1.6579868055242766</c:v>
                </c:pt>
                <c:pt idx="186">
                  <c:v>-2.353380877202369</c:v>
                </c:pt>
                <c:pt idx="187">
                  <c:v>-2.0601368250702268</c:v>
                </c:pt>
                <c:pt idx="188">
                  <c:v>-1.1089392431658327</c:v>
                </c:pt>
                <c:pt idx="189">
                  <c:v>-0.5596733839607461</c:v>
                </c:pt>
                <c:pt idx="190">
                  <c:v>-0.7207104765860028</c:v>
                </c:pt>
                <c:pt idx="191">
                  <c:v>-0.4744234408738689</c:v>
                </c:pt>
                <c:pt idx="192">
                  <c:v>-0.6625543732903967</c:v>
                </c:pt>
                <c:pt idx="193">
                  <c:v>-2.143966745392142</c:v>
                </c:pt>
                <c:pt idx="194">
                  <c:v>-1.681666005086165</c:v>
                </c:pt>
                <c:pt idx="195">
                  <c:v>-1.6642003434286117</c:v>
                </c:pt>
                <c:pt idx="196">
                  <c:v>-1.6237725736824686</c:v>
                </c:pt>
                <c:pt idx="199">
                  <c:v>-5.843983840453769</c:v>
                </c:pt>
                <c:pt idx="200">
                  <c:v>-0.8430158105608151</c:v>
                </c:pt>
                <c:pt idx="201">
                  <c:v>-0.8894278625335554</c:v>
                </c:pt>
                <c:pt idx="202">
                  <c:v>-2.16221383869153</c:v>
                </c:pt>
                <c:pt idx="203">
                  <c:v>-0.8914837868093657</c:v>
                </c:pt>
                <c:pt idx="204">
                  <c:v>-0.8132747754844626</c:v>
                </c:pt>
                <c:pt idx="205">
                  <c:v>-1.4948935195653204</c:v>
                </c:pt>
                <c:pt idx="206">
                  <c:v>-2.094975299923033</c:v>
                </c:pt>
                <c:pt idx="207">
                  <c:v>-2.864058226810037</c:v>
                </c:pt>
                <c:pt idx="208">
                  <c:v>-0.8823218517982189</c:v>
                </c:pt>
                <c:pt idx="209">
                  <c:v>-0.7795039025211324</c:v>
                </c:pt>
                <c:pt idx="210">
                  <c:v>-0.6891128574713475</c:v>
                </c:pt>
                <c:pt idx="211">
                  <c:v>-0.9300801114554408</c:v>
                </c:pt>
                <c:pt idx="212">
                  <c:v>-1.1099625103180253</c:v>
                </c:pt>
                <c:pt idx="213">
                  <c:v>-2.163987597949171</c:v>
                </c:pt>
                <c:pt idx="214">
                  <c:v>-2.048126123459643</c:v>
                </c:pt>
                <c:pt idx="215">
                  <c:v>-0.7864434657939353</c:v>
                </c:pt>
                <c:pt idx="216">
                  <c:v>-0.715285390582729</c:v>
                </c:pt>
                <c:pt idx="217">
                  <c:v>-1.6117307248526411</c:v>
                </c:pt>
                <c:pt idx="218">
                  <c:v>-1.4896412566654855</c:v>
                </c:pt>
                <c:pt idx="219">
                  <c:v>-0.8031549156331861</c:v>
                </c:pt>
                <c:pt idx="220">
                  <c:v>-0.8228438366260054</c:v>
                </c:pt>
                <c:pt idx="221">
                  <c:v>-1.3332183585045125</c:v>
                </c:pt>
                <c:pt idx="222">
                  <c:v>-0.8730251369807629</c:v>
                </c:pt>
                <c:pt idx="223">
                  <c:v>-1.184249106002123</c:v>
                </c:pt>
                <c:pt idx="224">
                  <c:v>-0.9760775901571789</c:v>
                </c:pt>
                <c:pt idx="225">
                  <c:v>-1.495790691917358</c:v>
                </c:pt>
                <c:pt idx="226">
                  <c:v>-1.3932049784995781</c:v>
                </c:pt>
                <c:pt idx="227">
                  <c:v>-1.6668719176279478</c:v>
                </c:pt>
                <c:pt idx="228">
                  <c:v>-1.010437505321058</c:v>
                </c:pt>
                <c:pt idx="229">
                  <c:v>-1.0516996507626184</c:v>
                </c:pt>
                <c:pt idx="230">
                  <c:v>-1.125578867751348</c:v>
                </c:pt>
                <c:pt idx="231">
                  <c:v>-1.0720883640800942</c:v>
                </c:pt>
                <c:pt idx="232">
                  <c:v>-0.9528960349543529</c:v>
                </c:pt>
                <c:pt idx="233">
                  <c:v>-1.1051228197633216</c:v>
                </c:pt>
                <c:pt idx="234">
                  <c:v>-0.9149185383854179</c:v>
                </c:pt>
                <c:pt idx="235">
                  <c:v>-1.0285803858413052</c:v>
                </c:pt>
                <c:pt idx="236">
                  <c:v>-1.3241223201527295</c:v>
                </c:pt>
                <c:pt idx="237">
                  <c:v>-0.7878359868591279</c:v>
                </c:pt>
                <c:pt idx="238">
                  <c:v>-0.9589088553827116</c:v>
                </c:pt>
                <c:pt idx="239">
                  <c:v>-0.7709404340385464</c:v>
                </c:pt>
                <c:pt idx="240">
                  <c:v>-0.9749724944757815</c:v>
                </c:pt>
                <c:pt idx="243">
                  <c:v>-1.0555234565074685</c:v>
                </c:pt>
                <c:pt idx="244">
                  <c:v>-0.9566019156491905</c:v>
                </c:pt>
                <c:pt idx="245">
                  <c:v>-1.0701278643367282</c:v>
                </c:pt>
                <c:pt idx="246">
                  <c:v>-1.2203970170273937</c:v>
                </c:pt>
                <c:pt idx="247">
                  <c:v>-1.350133308835655</c:v>
                </c:pt>
                <c:pt idx="248">
                  <c:v>-0.842655528029125</c:v>
                </c:pt>
                <c:pt idx="249">
                  <c:v>-0.5214080084998353</c:v>
                </c:pt>
                <c:pt idx="250">
                  <c:v>-0.7012777407687801</c:v>
                </c:pt>
                <c:pt idx="251">
                  <c:v>-0.8255858444873146</c:v>
                </c:pt>
                <c:pt idx="252">
                  <c:v>-0.4075432253399448</c:v>
                </c:pt>
                <c:pt idx="253">
                  <c:v>-0.5116784841762622</c:v>
                </c:pt>
                <c:pt idx="254">
                  <c:v>-1.156658985120925</c:v>
                </c:pt>
                <c:pt idx="255">
                  <c:v>-1.4150514596802732</c:v>
                </c:pt>
                <c:pt idx="256">
                  <c:v>-1.6129353985571013</c:v>
                </c:pt>
                <c:pt idx="257">
                  <c:v>-0.9366559837926067</c:v>
                </c:pt>
                <c:pt idx="258">
                  <c:v>-0.4495817252256927</c:v>
                </c:pt>
                <c:pt idx="259">
                  <c:v>-0.6950829551416391</c:v>
                </c:pt>
                <c:pt idx="260">
                  <c:v>-0.6589729986543623</c:v>
                </c:pt>
                <c:pt idx="261">
                  <c:v>-1.2862994657474338</c:v>
                </c:pt>
                <c:pt idx="262">
                  <c:v>-0.9364716714475142</c:v>
                </c:pt>
                <c:pt idx="263">
                  <c:v>-1.1880117002856259</c:v>
                </c:pt>
                <c:pt idx="264">
                  <c:v>-1.441163029332983</c:v>
                </c:pt>
                <c:pt idx="265">
                  <c:v>-1.1521100237572133</c:v>
                </c:pt>
                <c:pt idx="266">
                  <c:v>-1.0193288099411912</c:v>
                </c:pt>
                <c:pt idx="267">
                  <c:v>-1.1767812094224788</c:v>
                </c:pt>
                <c:pt idx="268">
                  <c:v>-0.7137291172994614</c:v>
                </c:pt>
                <c:pt idx="269">
                  <c:v>-0.5749460402094595</c:v>
                </c:pt>
                <c:pt idx="270">
                  <c:v>-1.0734257763235695</c:v>
                </c:pt>
              </c:numCache>
            </c:numRef>
          </c:yVal>
          <c:smooth val="0"/>
        </c:ser>
        <c:axId val="48200738"/>
        <c:axId val="31153459"/>
      </c:scatterChart>
      <c:valAx>
        <c:axId val="4820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53459"/>
        <c:crosses val="autoZero"/>
        <c:crossBetween val="midCat"/>
        <c:dispUnits/>
      </c:valAx>
      <c:valAx>
        <c:axId val="31153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2007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46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plots'!$BW$1</c:f>
              <c:strCache>
                <c:ptCount val="1"/>
                <c:pt idx="0">
                  <c:v>cch4b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'flagged &amp; NA removed for plots'!$BW$2:$BW$239</c:f>
              <c:numCache>
                <c:ptCount val="238"/>
                <c:pt idx="0">
                  <c:v>1777.4438977665977</c:v>
                </c:pt>
                <c:pt idx="1">
                  <c:v>1771.372469596866</c:v>
                </c:pt>
                <c:pt idx="2">
                  <c:v>1776.8277869315646</c:v>
                </c:pt>
                <c:pt idx="3">
                  <c:v>1772.0798056473416</c:v>
                </c:pt>
                <c:pt idx="4">
                  <c:v>1778.8183758346252</c:v>
                </c:pt>
                <c:pt idx="5">
                  <c:v>1797.8427040283536</c:v>
                </c:pt>
                <c:pt idx="6">
                  <c:v>1807.0550016110324</c:v>
                </c:pt>
                <c:pt idx="7">
                  <c:v>1780.9253643866489</c:v>
                </c:pt>
                <c:pt idx="8">
                  <c:v>1781.0049745417516</c:v>
                </c:pt>
                <c:pt idx="9">
                  <c:v>1766.5914967003507</c:v>
                </c:pt>
                <c:pt idx="10">
                  <c:v>1769.2621565217391</c:v>
                </c:pt>
                <c:pt idx="11">
                  <c:v>1777.7010565220064</c:v>
                </c:pt>
                <c:pt idx="12">
                  <c:v>1843.8531746058145</c:v>
                </c:pt>
                <c:pt idx="13">
                  <c:v>1856.5530439550312</c:v>
                </c:pt>
                <c:pt idx="14">
                  <c:v>1861.3686713495574</c:v>
                </c:pt>
                <c:pt idx="15">
                  <c:v>1810.3152044439937</c:v>
                </c:pt>
                <c:pt idx="16">
                  <c:v>1809.7273962193</c:v>
                </c:pt>
                <c:pt idx="17">
                  <c:v>1804.6051818921433</c:v>
                </c:pt>
                <c:pt idx="18">
                  <c:v>1806.388415340814</c:v>
                </c:pt>
                <c:pt idx="19">
                  <c:v>1807.4186608120128</c:v>
                </c:pt>
                <c:pt idx="20">
                  <c:v>1804.723767774936</c:v>
                </c:pt>
                <c:pt idx="21">
                  <c:v>1805.991020295573</c:v>
                </c:pt>
                <c:pt idx="22">
                  <c:v>1811.4558414317569</c:v>
                </c:pt>
                <c:pt idx="23">
                  <c:v>1779.6261462841599</c:v>
                </c:pt>
                <c:pt idx="24">
                  <c:v>1791.6609254043678</c:v>
                </c:pt>
                <c:pt idx="25">
                  <c:v>1792.3174599553442</c:v>
                </c:pt>
                <c:pt idx="26">
                  <c:v>1802.5140287663107</c:v>
                </c:pt>
                <c:pt idx="27">
                  <c:v>1821.8265285631558</c:v>
                </c:pt>
                <c:pt idx="28">
                  <c:v>1814.4708536017388</c:v>
                </c:pt>
                <c:pt idx="29">
                  <c:v>1841.0007178637254</c:v>
                </c:pt>
                <c:pt idx="30">
                  <c:v>1844.4688778762672</c:v>
                </c:pt>
                <c:pt idx="31">
                  <c:v>1844.5821997988835</c:v>
                </c:pt>
                <c:pt idx="32">
                  <c:v>1831.4556866742105</c:v>
                </c:pt>
                <c:pt idx="33">
                  <c:v>1828.1381847600967</c:v>
                </c:pt>
                <c:pt idx="34">
                  <c:v>1794.4883743538437</c:v>
                </c:pt>
                <c:pt idx="35">
                  <c:v>1795.0872636972995</c:v>
                </c:pt>
                <c:pt idx="36">
                  <c:v>1822.8766320173477</c:v>
                </c:pt>
                <c:pt idx="37">
                  <c:v>1822.3968106796117</c:v>
                </c:pt>
                <c:pt idx="38">
                  <c:v>1809.452926437439</c:v>
                </c:pt>
                <c:pt idx="39">
                  <c:v>1794.7068832679652</c:v>
                </c:pt>
                <c:pt idx="40">
                  <c:v>1808.2885268299349</c:v>
                </c:pt>
                <c:pt idx="41">
                  <c:v>1806.5465341750782</c:v>
                </c:pt>
                <c:pt idx="42">
                  <c:v>1794.5490848494608</c:v>
                </c:pt>
                <c:pt idx="43">
                  <c:v>1836.4238860054816</c:v>
                </c:pt>
                <c:pt idx="44">
                  <c:v>1832.6881225705442</c:v>
                </c:pt>
                <c:pt idx="45">
                  <c:v>1778.574634338181</c:v>
                </c:pt>
                <c:pt idx="46">
                  <c:v>1829.6819866012454</c:v>
                </c:pt>
                <c:pt idx="47">
                  <c:v>1841.8601225383795</c:v>
                </c:pt>
                <c:pt idx="48">
                  <c:v>1773.389708757896</c:v>
                </c:pt>
                <c:pt idx="49">
                  <c:v>1830.047513928139</c:v>
                </c:pt>
                <c:pt idx="50">
                  <c:v>1778.4711308747255</c:v>
                </c:pt>
                <c:pt idx="51">
                  <c:v>1842.3908237232292</c:v>
                </c:pt>
                <c:pt idx="52">
                  <c:v>1776.899637444327</c:v>
                </c:pt>
                <c:pt idx="53">
                  <c:v>1766.5708480453973</c:v>
                </c:pt>
                <c:pt idx="54">
                  <c:v>1776.310927165588</c:v>
                </c:pt>
                <c:pt idx="55">
                  <c:v>1774.4121552048648</c:v>
                </c:pt>
                <c:pt idx="56">
                  <c:v>1789.034670724276</c:v>
                </c:pt>
                <c:pt idx="57">
                  <c:v>1792.0159902714934</c:v>
                </c:pt>
                <c:pt idx="58">
                  <c:v>1797.7256666666667</c:v>
                </c:pt>
                <c:pt idx="59">
                  <c:v>1793.8715967293629</c:v>
                </c:pt>
                <c:pt idx="60">
                  <c:v>1772.8075300742257</c:v>
                </c:pt>
                <c:pt idx="61">
                  <c:v>1781.1536548234096</c:v>
                </c:pt>
                <c:pt idx="62">
                  <c:v>1778.4358801073915</c:v>
                </c:pt>
                <c:pt idx="63">
                  <c:v>1781.2576008397482</c:v>
                </c:pt>
                <c:pt idx="64">
                  <c:v>1786.2276592919125</c:v>
                </c:pt>
                <c:pt idx="65">
                  <c:v>1788.4911873889382</c:v>
                </c:pt>
                <c:pt idx="68">
                  <c:v>1776.467350949956</c:v>
                </c:pt>
                <c:pt idx="69">
                  <c:v>1775.9159300529902</c:v>
                </c:pt>
                <c:pt idx="70">
                  <c:v>1778.6739560058072</c:v>
                </c:pt>
                <c:pt idx="71">
                  <c:v>1766.713649890591</c:v>
                </c:pt>
                <c:pt idx="72">
                  <c:v>1762.9582859969648</c:v>
                </c:pt>
                <c:pt idx="73">
                  <c:v>1770.1940646238575</c:v>
                </c:pt>
                <c:pt idx="74">
                  <c:v>1794.3240915123108</c:v>
                </c:pt>
                <c:pt idx="75">
                  <c:v>1763.461962642731</c:v>
                </c:pt>
                <c:pt idx="76">
                  <c:v>1763.0443373144542</c:v>
                </c:pt>
                <c:pt idx="77">
                  <c:v>1758.438027561618</c:v>
                </c:pt>
                <c:pt idx="78">
                  <c:v>1763.9423515098945</c:v>
                </c:pt>
                <c:pt idx="79">
                  <c:v>1764.5017601131838</c:v>
                </c:pt>
                <c:pt idx="80">
                  <c:v>1779.1641159306942</c:v>
                </c:pt>
                <c:pt idx="81">
                  <c:v>1784.154606025825</c:v>
                </c:pt>
                <c:pt idx="82">
                  <c:v>1755.464501381129</c:v>
                </c:pt>
                <c:pt idx="83">
                  <c:v>1754.579763961211</c:v>
                </c:pt>
                <c:pt idx="84">
                  <c:v>1746.0440224016834</c:v>
                </c:pt>
                <c:pt idx="85">
                  <c:v>1772.5838627730295</c:v>
                </c:pt>
                <c:pt idx="86">
                  <c:v>1792.2232189721158</c:v>
                </c:pt>
                <c:pt idx="87">
                  <c:v>1812.2686708690585</c:v>
                </c:pt>
                <c:pt idx="88">
                  <c:v>1792.9308875649251</c:v>
                </c:pt>
                <c:pt idx="89">
                  <c:v>1787.1896667785031</c:v>
                </c:pt>
                <c:pt idx="90">
                  <c:v>1765.9517286848575</c:v>
                </c:pt>
                <c:pt idx="91">
                  <c:v>1773.6048087221307</c:v>
                </c:pt>
                <c:pt idx="92">
                  <c:v>1773.702481098993</c:v>
                </c:pt>
                <c:pt idx="93">
                  <c:v>1772.014381166881</c:v>
                </c:pt>
                <c:pt idx="94">
                  <c:v>1779.0836478513559</c:v>
                </c:pt>
                <c:pt idx="95">
                  <c:v>1793.2015080061105</c:v>
                </c:pt>
                <c:pt idx="96">
                  <c:v>1749.880070783462</c:v>
                </c:pt>
                <c:pt idx="97">
                  <c:v>1758.1574288253453</c:v>
                </c:pt>
                <c:pt idx="98">
                  <c:v>1767.6424786444259</c:v>
                </c:pt>
                <c:pt idx="99">
                  <c:v>1771.5977773592015</c:v>
                </c:pt>
                <c:pt idx="100">
                  <c:v>1762.4290037306293</c:v>
                </c:pt>
                <c:pt idx="101">
                  <c:v>1830.9823819465428</c:v>
                </c:pt>
                <c:pt idx="103">
                  <c:v>1754.7048950960566</c:v>
                </c:pt>
                <c:pt idx="104">
                  <c:v>1758.9491241434262</c:v>
                </c:pt>
                <c:pt idx="106">
                  <c:v>1771.811033923941</c:v>
                </c:pt>
                <c:pt idx="107">
                  <c:v>1767.5343891452912</c:v>
                </c:pt>
                <c:pt idx="108">
                  <c:v>1750.0695229013297</c:v>
                </c:pt>
                <c:pt idx="110">
                  <c:v>1772.8648401051203</c:v>
                </c:pt>
                <c:pt idx="112">
                  <c:v>1841.0710567680383</c:v>
                </c:pt>
                <c:pt idx="114">
                  <c:v>1757.3939014017722</c:v>
                </c:pt>
                <c:pt idx="115">
                  <c:v>1763.34289447659</c:v>
                </c:pt>
                <c:pt idx="116">
                  <c:v>1773.1625529457067</c:v>
                </c:pt>
                <c:pt idx="117">
                  <c:v>1760.350034771334</c:v>
                </c:pt>
                <c:pt idx="118">
                  <c:v>1756.63952427299</c:v>
                </c:pt>
                <c:pt idx="120">
                  <c:v>1895.898605793596</c:v>
                </c:pt>
                <c:pt idx="121">
                  <c:v>1781.200383610132</c:v>
                </c:pt>
                <c:pt idx="122">
                  <c:v>1787.3110696731198</c:v>
                </c:pt>
                <c:pt idx="123">
                  <c:v>1773.9968090688087</c:v>
                </c:pt>
                <c:pt idx="124">
                  <c:v>1770.4944855685305</c:v>
                </c:pt>
                <c:pt idx="125">
                  <c:v>1790.1340665177352</c:v>
                </c:pt>
                <c:pt idx="126">
                  <c:v>1792.0693328838906</c:v>
                </c:pt>
                <c:pt idx="127">
                  <c:v>1815.3038673564392</c:v>
                </c:pt>
                <c:pt idx="128">
                  <c:v>1834.4403386756267</c:v>
                </c:pt>
                <c:pt idx="129">
                  <c:v>1795.5188631911192</c:v>
                </c:pt>
                <c:pt idx="130">
                  <c:v>1793.816287005823</c:v>
                </c:pt>
                <c:pt idx="131">
                  <c:v>1778.9407737271306</c:v>
                </c:pt>
                <c:pt idx="132">
                  <c:v>1791.3484327882613</c:v>
                </c:pt>
                <c:pt idx="133">
                  <c:v>1790.2755737238847</c:v>
                </c:pt>
                <c:pt idx="134">
                  <c:v>1811.8934193799455</c:v>
                </c:pt>
                <c:pt idx="135">
                  <c:v>1841.8747103588532</c:v>
                </c:pt>
                <c:pt idx="136">
                  <c:v>1845.7956536205538</c:v>
                </c:pt>
                <c:pt idx="137">
                  <c:v>1817.0493333587726</c:v>
                </c:pt>
                <c:pt idx="138">
                  <c:v>1790.2090554346005</c:v>
                </c:pt>
                <c:pt idx="139">
                  <c:v>1797.7263604202014</c:v>
                </c:pt>
                <c:pt idx="140">
                  <c:v>1803.859815363737</c:v>
                </c:pt>
                <c:pt idx="141">
                  <c:v>1803.61698776533</c:v>
                </c:pt>
                <c:pt idx="142">
                  <c:v>1814.729774310311</c:v>
                </c:pt>
                <c:pt idx="143">
                  <c:v>1802.1701028666864</c:v>
                </c:pt>
                <c:pt idx="144">
                  <c:v>1815.5136859451648</c:v>
                </c:pt>
                <c:pt idx="145">
                  <c:v>1800.0780397455433</c:v>
                </c:pt>
                <c:pt idx="146">
                  <c:v>1812.3755717189556</c:v>
                </c:pt>
                <c:pt idx="147">
                  <c:v>1800.0591078629031</c:v>
                </c:pt>
                <c:pt idx="148">
                  <c:v>1811.3624191944832</c:v>
                </c:pt>
                <c:pt idx="149">
                  <c:v>1801.0092539033847</c:v>
                </c:pt>
                <c:pt idx="150">
                  <c:v>1772.8357450758542</c:v>
                </c:pt>
                <c:pt idx="151">
                  <c:v>1797.742930184365</c:v>
                </c:pt>
                <c:pt idx="152">
                  <c:v>1810.0696491689941</c:v>
                </c:pt>
                <c:pt idx="153">
                  <c:v>1813.2631300106586</c:v>
                </c:pt>
                <c:pt idx="154">
                  <c:v>1809.1937804171494</c:v>
                </c:pt>
                <c:pt idx="155">
                  <c:v>1812.5306742420976</c:v>
                </c:pt>
                <c:pt idx="156">
                  <c:v>1809.745626212353</c:v>
                </c:pt>
                <c:pt idx="157">
                  <c:v>1809.1306823818263</c:v>
                </c:pt>
                <c:pt idx="158">
                  <c:v>1808.0906098984892</c:v>
                </c:pt>
                <c:pt idx="159">
                  <c:v>1812.8524343919578</c:v>
                </c:pt>
                <c:pt idx="160">
                  <c:v>1789.4339185859574</c:v>
                </c:pt>
                <c:pt idx="161">
                  <c:v>1806.4790927595486</c:v>
                </c:pt>
                <c:pt idx="162">
                  <c:v>1811.4554359765946</c:v>
                </c:pt>
                <c:pt idx="163">
                  <c:v>1804.7461615288914</c:v>
                </c:pt>
                <c:pt idx="165">
                  <c:v>1798.2609749958738</c:v>
                </c:pt>
                <c:pt idx="166">
                  <c:v>1807.666395763676</c:v>
                </c:pt>
                <c:pt idx="167">
                  <c:v>1794.8267894221838</c:v>
                </c:pt>
                <c:pt idx="169">
                  <c:v>1785.8230364281433</c:v>
                </c:pt>
                <c:pt idx="171">
                  <c:v>1815.6682156089507</c:v>
                </c:pt>
                <c:pt idx="172">
                  <c:v>1820.8449769678186</c:v>
                </c:pt>
                <c:pt idx="173">
                  <c:v>1783.9592355261843</c:v>
                </c:pt>
                <c:pt idx="175">
                  <c:v>1823.4794003690038</c:v>
                </c:pt>
                <c:pt idx="176">
                  <c:v>1819.8167071715525</c:v>
                </c:pt>
                <c:pt idx="177">
                  <c:v>1817.897332967615</c:v>
                </c:pt>
                <c:pt idx="178">
                  <c:v>1820.2565263191193</c:v>
                </c:pt>
                <c:pt idx="179">
                  <c:v>1817.6667016488414</c:v>
                </c:pt>
                <c:pt idx="180">
                  <c:v>1820.3170172413793</c:v>
                </c:pt>
                <c:pt idx="181">
                  <c:v>1818.8572418522479</c:v>
                </c:pt>
                <c:pt idx="182">
                  <c:v>1823.8619046414276</c:v>
                </c:pt>
                <c:pt idx="183">
                  <c:v>1819.4265527597402</c:v>
                </c:pt>
                <c:pt idx="184">
                  <c:v>1811.5878230892781</c:v>
                </c:pt>
                <c:pt idx="185">
                  <c:v>1794.8424777981393</c:v>
                </c:pt>
                <c:pt idx="186">
                  <c:v>1809.4698018661445</c:v>
                </c:pt>
                <c:pt idx="187">
                  <c:v>1802.9123420487372</c:v>
                </c:pt>
                <c:pt idx="188">
                  <c:v>1778.6661391881369</c:v>
                </c:pt>
                <c:pt idx="189">
                  <c:v>1776.710761707861</c:v>
                </c:pt>
                <c:pt idx="190">
                  <c:v>1764.8497054275554</c:v>
                </c:pt>
                <c:pt idx="191">
                  <c:v>1772.8346998465383</c:v>
                </c:pt>
                <c:pt idx="192">
                  <c:v>1791.339594685093</c:v>
                </c:pt>
                <c:pt idx="193">
                  <c:v>1788.8037235356974</c:v>
                </c:pt>
                <c:pt idx="194">
                  <c:v>1892.8444161348223</c:v>
                </c:pt>
                <c:pt idx="195">
                  <c:v>1781.875738057825</c:v>
                </c:pt>
                <c:pt idx="196">
                  <c:v>1787.3299271943895</c:v>
                </c:pt>
                <c:pt idx="197">
                  <c:v>1799.9731100748181</c:v>
                </c:pt>
                <c:pt idx="198">
                  <c:v>1813.7955140001513</c:v>
                </c:pt>
                <c:pt idx="199">
                  <c:v>1831.3760811586878</c:v>
                </c:pt>
                <c:pt idx="200">
                  <c:v>1804.6254365252755</c:v>
                </c:pt>
                <c:pt idx="201">
                  <c:v>1779.0941182871354</c:v>
                </c:pt>
                <c:pt idx="202">
                  <c:v>1816.6640228325236</c:v>
                </c:pt>
                <c:pt idx="203">
                  <c:v>1788.1598558853984</c:v>
                </c:pt>
                <c:pt idx="204">
                  <c:v>1805.7978953530555</c:v>
                </c:pt>
                <c:pt idx="205">
                  <c:v>1795.6491820076417</c:v>
                </c:pt>
                <c:pt idx="206">
                  <c:v>1821.7803405618242</c:v>
                </c:pt>
                <c:pt idx="207">
                  <c:v>1849.2036652042727</c:v>
                </c:pt>
                <c:pt idx="208">
                  <c:v>1778.0926170326886</c:v>
                </c:pt>
                <c:pt idx="209">
                  <c:v>1785.0567784409564</c:v>
                </c:pt>
                <c:pt idx="210">
                  <c:v>1773.9538902633803</c:v>
                </c:pt>
                <c:pt idx="211">
                  <c:v>1802.6707960280526</c:v>
                </c:pt>
                <c:pt idx="212">
                  <c:v>1788.5225011867626</c:v>
                </c:pt>
                <c:pt idx="213">
                  <c:v>1848.519059433732</c:v>
                </c:pt>
                <c:pt idx="214">
                  <c:v>1850.7644999999998</c:v>
                </c:pt>
                <c:pt idx="215">
                  <c:v>1796.1585257899628</c:v>
                </c:pt>
                <c:pt idx="216">
                  <c:v>1788.703686627423</c:v>
                </c:pt>
                <c:pt idx="217">
                  <c:v>1833.7968903107424</c:v>
                </c:pt>
                <c:pt idx="218">
                  <c:v>1859.851275680841</c:v>
                </c:pt>
                <c:pt idx="219">
                  <c:v>1804.091409515718</c:v>
                </c:pt>
                <c:pt idx="220">
                  <c:v>1779.3017379368764</c:v>
                </c:pt>
                <c:pt idx="221">
                  <c:v>1807.7284485753996</c:v>
                </c:pt>
                <c:pt idx="222">
                  <c:v>1817.3662570416136</c:v>
                </c:pt>
                <c:pt idx="223">
                  <c:v>1847.560258808053</c:v>
                </c:pt>
                <c:pt idx="224">
                  <c:v>1883.7155644592278</c:v>
                </c:pt>
                <c:pt idx="225">
                  <c:v>1812.4622561654162</c:v>
                </c:pt>
                <c:pt idx="226">
                  <c:v>1789.38250168152</c:v>
                </c:pt>
                <c:pt idx="227">
                  <c:v>1836.3329974683545</c:v>
                </c:pt>
                <c:pt idx="228">
                  <c:v>1798.967442560175</c:v>
                </c:pt>
                <c:pt idx="229">
                  <c:v>1810.5579778275237</c:v>
                </c:pt>
                <c:pt idx="230">
                  <c:v>1808.8067527376804</c:v>
                </c:pt>
                <c:pt idx="231">
                  <c:v>1848.7951421604234</c:v>
                </c:pt>
                <c:pt idx="232">
                  <c:v>1854.3310935689456</c:v>
                </c:pt>
                <c:pt idx="233">
                  <c:v>1861.3101810079227</c:v>
                </c:pt>
                <c:pt idx="234">
                  <c:v>1799.7311707196843</c:v>
                </c:pt>
                <c:pt idx="235">
                  <c:v>1805.1021975819806</c:v>
                </c:pt>
                <c:pt idx="236">
                  <c:v>1804.8347687504288</c:v>
                </c:pt>
                <c:pt idx="237">
                  <c:v>1819.5770125443141</c:v>
                </c:pt>
              </c:numCache>
            </c:numRef>
          </c:xVal>
          <c:yVal>
            <c:numRef>
              <c:f>'flagged &amp; NA removed for plots'!$W$2:$W$239</c:f>
              <c:numCache>
                <c:ptCount val="238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</c:numCache>
            </c:numRef>
          </c:yVal>
          <c:smooth val="0"/>
        </c:ser>
        <c:axId val="19586204"/>
        <c:axId val="42058109"/>
      </c:scatterChart>
      <c:valAx>
        <c:axId val="19586204"/>
        <c:scaling>
          <c:orientation val="minMax"/>
          <c:min val="1700"/>
        </c:scaling>
        <c:axPos val="b"/>
        <c:delete val="0"/>
        <c:numFmt formatCode="General" sourceLinked="1"/>
        <c:majorTickMark val="out"/>
        <c:minorTickMark val="none"/>
        <c:tickLblPos val="nextTo"/>
        <c:crossAx val="42058109"/>
        <c:crosses val="autoZero"/>
        <c:crossBetween val="midCat"/>
        <c:dispUnits/>
      </c:valAx>
      <c:valAx>
        <c:axId val="420581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86204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plots'!$AX$1</c:f>
              <c:strCache>
                <c:ptCount val="1"/>
                <c:pt idx="0">
                  <c:v>APO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'flagged &amp; NA removed for plots'!$AX$2:$AX$239</c:f>
              <c:numCache>
                <c:ptCount val="238"/>
                <c:pt idx="0">
                  <c:v>-229.82019570405754</c:v>
                </c:pt>
                <c:pt idx="1">
                  <c:v>-223.84270405727924</c:v>
                </c:pt>
                <c:pt idx="2">
                  <c:v>-229.35973508353223</c:v>
                </c:pt>
                <c:pt idx="3">
                  <c:v>-226.8381885441528</c:v>
                </c:pt>
                <c:pt idx="4">
                  <c:v>-234.03234844868732</c:v>
                </c:pt>
                <c:pt idx="5">
                  <c:v>-226.19384248210037</c:v>
                </c:pt>
                <c:pt idx="6">
                  <c:v>-227.68549164677805</c:v>
                </c:pt>
                <c:pt idx="7">
                  <c:v>-215.16855131264924</c:v>
                </c:pt>
                <c:pt idx="8">
                  <c:v>-225.53838424821006</c:v>
                </c:pt>
                <c:pt idx="9">
                  <c:v>-231.63954176610997</c:v>
                </c:pt>
                <c:pt idx="10">
                  <c:v>-223.70328400954673</c:v>
                </c:pt>
                <c:pt idx="11">
                  <c:v>-229.96882338902162</c:v>
                </c:pt>
                <c:pt idx="12">
                  <c:v>-227.90100954653937</c:v>
                </c:pt>
                <c:pt idx="13">
                  <c:v>-224.54528400954666</c:v>
                </c:pt>
                <c:pt idx="14">
                  <c:v>-222.4678448687352</c:v>
                </c:pt>
                <c:pt idx="15">
                  <c:v>-227.219093078759</c:v>
                </c:pt>
                <c:pt idx="16">
                  <c:v>-254.05142004773276</c:v>
                </c:pt>
                <c:pt idx="17">
                  <c:v>-235.32487350835336</c:v>
                </c:pt>
                <c:pt idx="18">
                  <c:v>-241.3036968973747</c:v>
                </c:pt>
                <c:pt idx="19">
                  <c:v>-228.70307398568022</c:v>
                </c:pt>
                <c:pt idx="20">
                  <c:v>-224.203448687351</c:v>
                </c:pt>
                <c:pt idx="21">
                  <c:v>-232.44589737470181</c:v>
                </c:pt>
                <c:pt idx="22">
                  <c:v>-226.27482577565647</c:v>
                </c:pt>
                <c:pt idx="23">
                  <c:v>-244.0987016706446</c:v>
                </c:pt>
                <c:pt idx="24">
                  <c:v>-247.83092124105025</c:v>
                </c:pt>
                <c:pt idx="25">
                  <c:v>-242.63354892601456</c:v>
                </c:pt>
                <c:pt idx="26">
                  <c:v>-242.74342959427213</c:v>
                </c:pt>
                <c:pt idx="27">
                  <c:v>-238.0105011933174</c:v>
                </c:pt>
                <c:pt idx="28">
                  <c:v>-236.87417422434373</c:v>
                </c:pt>
                <c:pt idx="29">
                  <c:v>-233.77664439140833</c:v>
                </c:pt>
                <c:pt idx="30">
                  <c:v>-263.9482338902148</c:v>
                </c:pt>
                <c:pt idx="31">
                  <c:v>-241.2643293556086</c:v>
                </c:pt>
                <c:pt idx="32">
                  <c:v>-237.2126133651553</c:v>
                </c:pt>
                <c:pt idx="33">
                  <c:v>-232.43894988066845</c:v>
                </c:pt>
                <c:pt idx="34">
                  <c:v>-244.44841050119354</c:v>
                </c:pt>
                <c:pt idx="35">
                  <c:v>-246.62834367541765</c:v>
                </c:pt>
                <c:pt idx="36">
                  <c:v>-233.16866109785212</c:v>
                </c:pt>
                <c:pt idx="37">
                  <c:v>-232.72020763723157</c:v>
                </c:pt>
                <c:pt idx="38">
                  <c:v>-237.9894510739857</c:v>
                </c:pt>
                <c:pt idx="39">
                  <c:v>-231.43473031026252</c:v>
                </c:pt>
                <c:pt idx="40">
                  <c:v>-248.48554653937956</c:v>
                </c:pt>
                <c:pt idx="41">
                  <c:v>-249.5575011933176</c:v>
                </c:pt>
                <c:pt idx="42">
                  <c:v>-236.6048019093079</c:v>
                </c:pt>
                <c:pt idx="43">
                  <c:v>-229.5961193317424</c:v>
                </c:pt>
                <c:pt idx="44">
                  <c:v>-230.0289140811457</c:v>
                </c:pt>
                <c:pt idx="45">
                  <c:v>-225.71910023866351</c:v>
                </c:pt>
                <c:pt idx="46">
                  <c:v>-238.58126014319808</c:v>
                </c:pt>
                <c:pt idx="47">
                  <c:v>-235.0864892601434</c:v>
                </c:pt>
                <c:pt idx="48">
                  <c:v>-226.72878997613378</c:v>
                </c:pt>
                <c:pt idx="49">
                  <c:v>-227.33424105011937</c:v>
                </c:pt>
                <c:pt idx="50">
                  <c:v>-237.8411097852031</c:v>
                </c:pt>
                <c:pt idx="51">
                  <c:v>-217.69478281622918</c:v>
                </c:pt>
                <c:pt idx="52">
                  <c:v>-228.50507159904538</c:v>
                </c:pt>
                <c:pt idx="53">
                  <c:v>-223.64732696897383</c:v>
                </c:pt>
                <c:pt idx="54">
                  <c:v>-227.103250596659</c:v>
                </c:pt>
                <c:pt idx="55">
                  <c:v>-223.88669689737463</c:v>
                </c:pt>
                <c:pt idx="56">
                  <c:v>-226.005140811456</c:v>
                </c:pt>
                <c:pt idx="57">
                  <c:v>-228.55331264916464</c:v>
                </c:pt>
                <c:pt idx="58">
                  <c:v>-232.35310978520295</c:v>
                </c:pt>
                <c:pt idx="59">
                  <c:v>-224.55594510739874</c:v>
                </c:pt>
                <c:pt idx="60">
                  <c:v>-214.18269212410507</c:v>
                </c:pt>
                <c:pt idx="61">
                  <c:v>-227.45139379474938</c:v>
                </c:pt>
                <c:pt idx="62">
                  <c:v>-220.10851312649163</c:v>
                </c:pt>
                <c:pt idx="63">
                  <c:v>-214.5098400954656</c:v>
                </c:pt>
                <c:pt idx="64">
                  <c:v>-222.7091288782816</c:v>
                </c:pt>
                <c:pt idx="65">
                  <c:v>-220.7313579952269</c:v>
                </c:pt>
                <c:pt idx="66">
                  <c:v>-215.13982577565633</c:v>
                </c:pt>
                <c:pt idx="67">
                  <c:v>-304.17187350835337</c:v>
                </c:pt>
                <c:pt idx="68">
                  <c:v>-232.00068735083553</c:v>
                </c:pt>
                <c:pt idx="69">
                  <c:v>-238.86494033412896</c:v>
                </c:pt>
                <c:pt idx="70">
                  <c:v>-224.8633269689739</c:v>
                </c:pt>
                <c:pt idx="71">
                  <c:v>-227.29843914081158</c:v>
                </c:pt>
                <c:pt idx="72">
                  <c:v>-219.19301193317432</c:v>
                </c:pt>
                <c:pt idx="73">
                  <c:v>-227.9121551312649</c:v>
                </c:pt>
                <c:pt idx="74">
                  <c:v>-228.52379236276866</c:v>
                </c:pt>
                <c:pt idx="75">
                  <c:v>-227.4412243436755</c:v>
                </c:pt>
                <c:pt idx="76">
                  <c:v>-234.07257517899765</c:v>
                </c:pt>
                <c:pt idx="77">
                  <c:v>-224.04236038186156</c:v>
                </c:pt>
                <c:pt idx="78">
                  <c:v>-222.48979236276864</c:v>
                </c:pt>
                <c:pt idx="79">
                  <c:v>-223.94919809069228</c:v>
                </c:pt>
                <c:pt idx="80">
                  <c:v>-226.5698210023869</c:v>
                </c:pt>
                <c:pt idx="81">
                  <c:v>-250.47241288782814</c:v>
                </c:pt>
                <c:pt idx="82">
                  <c:v>-228.26626491646783</c:v>
                </c:pt>
                <c:pt idx="83">
                  <c:v>-237.3515823389023</c:v>
                </c:pt>
                <c:pt idx="84">
                  <c:v>-225.36585680190953</c:v>
                </c:pt>
                <c:pt idx="85">
                  <c:v>-226.9248711217184</c:v>
                </c:pt>
                <c:pt idx="86">
                  <c:v>-226.02870167064438</c:v>
                </c:pt>
                <c:pt idx="87">
                  <c:v>-224.6586515513128</c:v>
                </c:pt>
                <c:pt idx="88">
                  <c:v>-231.50231264916465</c:v>
                </c:pt>
                <c:pt idx="89">
                  <c:v>-235.7146968973748</c:v>
                </c:pt>
                <c:pt idx="90">
                  <c:v>-254.83147494033437</c:v>
                </c:pt>
                <c:pt idx="91">
                  <c:v>-243.29962291169448</c:v>
                </c:pt>
                <c:pt idx="92">
                  <c:v>-236.27127684964213</c:v>
                </c:pt>
                <c:pt idx="93">
                  <c:v>-233.52425775656346</c:v>
                </c:pt>
                <c:pt idx="94">
                  <c:v>-237.57890692124107</c:v>
                </c:pt>
                <c:pt idx="95">
                  <c:v>-239.6926539379475</c:v>
                </c:pt>
                <c:pt idx="96">
                  <c:v>-209.97961097852024</c:v>
                </c:pt>
                <c:pt idx="97">
                  <c:v>-214.3212362768498</c:v>
                </c:pt>
                <c:pt idx="98">
                  <c:v>-208.3455656324584</c:v>
                </c:pt>
                <c:pt idx="99">
                  <c:v>-221.07730071599062</c:v>
                </c:pt>
                <c:pt idx="100">
                  <c:v>-212.18395942720784</c:v>
                </c:pt>
                <c:pt idx="101">
                  <c:v>-212.8269785202866</c:v>
                </c:pt>
                <c:pt idx="102">
                  <c:v>-213.83791408114575</c:v>
                </c:pt>
                <c:pt idx="103">
                  <c:v>-210.30404295942742</c:v>
                </c:pt>
                <c:pt idx="104">
                  <c:v>-215.23039856801913</c:v>
                </c:pt>
                <c:pt idx="105">
                  <c:v>-232.74487112171838</c:v>
                </c:pt>
                <c:pt idx="106">
                  <c:v>-239.5166252983294</c:v>
                </c:pt>
                <c:pt idx="107">
                  <c:v>-226.06927446300713</c:v>
                </c:pt>
                <c:pt idx="108">
                  <c:v>-225.5147684964203</c:v>
                </c:pt>
                <c:pt idx="109">
                  <c:v>-226.14482816229122</c:v>
                </c:pt>
                <c:pt idx="110">
                  <c:v>-229.3124105011933</c:v>
                </c:pt>
                <c:pt idx="111">
                  <c:v>-233.07215035799524</c:v>
                </c:pt>
                <c:pt idx="112">
                  <c:v>-221.3811050119333</c:v>
                </c:pt>
                <c:pt idx="113">
                  <c:v>-226.08046300715995</c:v>
                </c:pt>
                <c:pt idx="114">
                  <c:v>-218.7583603818618</c:v>
                </c:pt>
                <c:pt idx="115">
                  <c:v>-223.75711455847255</c:v>
                </c:pt>
                <c:pt idx="116">
                  <c:v>-227.59828639618146</c:v>
                </c:pt>
                <c:pt idx="117">
                  <c:v>-220.71840095465416</c:v>
                </c:pt>
                <c:pt idx="118">
                  <c:v>-227.51998806682576</c:v>
                </c:pt>
                <c:pt idx="119">
                  <c:v>-233.5283675417662</c:v>
                </c:pt>
                <c:pt idx="120">
                  <c:v>-234.29490692124108</c:v>
                </c:pt>
                <c:pt idx="121">
                  <c:v>-233.54089737470164</c:v>
                </c:pt>
                <c:pt idx="122">
                  <c:v>-244.5046825775658</c:v>
                </c:pt>
                <c:pt idx="123">
                  <c:v>-234.05929116945117</c:v>
                </c:pt>
                <c:pt idx="124">
                  <c:v>-232.62723866348466</c:v>
                </c:pt>
                <c:pt idx="125">
                  <c:v>-230.315341288783</c:v>
                </c:pt>
                <c:pt idx="126">
                  <c:v>-227.6148902147972</c:v>
                </c:pt>
                <c:pt idx="127">
                  <c:v>-234.30983532219574</c:v>
                </c:pt>
                <c:pt idx="128">
                  <c:v>-237.8696038186159</c:v>
                </c:pt>
                <c:pt idx="129">
                  <c:v>-237.36262291169453</c:v>
                </c:pt>
                <c:pt idx="130">
                  <c:v>-228.97598329355628</c:v>
                </c:pt>
                <c:pt idx="131">
                  <c:v>-225.08178758949907</c:v>
                </c:pt>
                <c:pt idx="132">
                  <c:v>-234.1757947494035</c:v>
                </c:pt>
                <c:pt idx="133">
                  <c:v>-231.76596420047738</c:v>
                </c:pt>
                <c:pt idx="134">
                  <c:v>-236.2089307875895</c:v>
                </c:pt>
                <c:pt idx="135">
                  <c:v>-235.5882887828162</c:v>
                </c:pt>
                <c:pt idx="136">
                  <c:v>-256.3343579952269</c:v>
                </c:pt>
                <c:pt idx="137">
                  <c:v>-238.59504057279244</c:v>
                </c:pt>
                <c:pt idx="138">
                  <c:v>-244.30333890214814</c:v>
                </c:pt>
                <c:pt idx="139">
                  <c:v>-252.14484009546555</c:v>
                </c:pt>
                <c:pt idx="140">
                  <c:v>-241.06421479713615</c:v>
                </c:pt>
                <c:pt idx="141">
                  <c:v>-264.5110214797137</c:v>
                </c:pt>
                <c:pt idx="142">
                  <c:v>-222.98393556085915</c:v>
                </c:pt>
                <c:pt idx="143">
                  <c:v>-233.33368019093103</c:v>
                </c:pt>
                <c:pt idx="144">
                  <c:v>-239.25102147971387</c:v>
                </c:pt>
                <c:pt idx="145">
                  <c:v>-241.12543675417658</c:v>
                </c:pt>
                <c:pt idx="146">
                  <c:v>-231.73258949880687</c:v>
                </c:pt>
                <c:pt idx="147">
                  <c:v>-248.6977350835322</c:v>
                </c:pt>
                <c:pt idx="148">
                  <c:v>-243.58790453460642</c:v>
                </c:pt>
                <c:pt idx="149">
                  <c:v>-243.19455369928409</c:v>
                </c:pt>
                <c:pt idx="150">
                  <c:v>-266.8619904534608</c:v>
                </c:pt>
                <c:pt idx="151">
                  <c:v>-237.3833818615752</c:v>
                </c:pt>
                <c:pt idx="152">
                  <c:v>-249.49448926014333</c:v>
                </c:pt>
                <c:pt idx="153">
                  <c:v>-236.20368496420048</c:v>
                </c:pt>
                <c:pt idx="154">
                  <c:v>-230.94920763723167</c:v>
                </c:pt>
                <c:pt idx="155">
                  <c:v>-237.89390453460632</c:v>
                </c:pt>
                <c:pt idx="156">
                  <c:v>-227.06677326968972</c:v>
                </c:pt>
                <c:pt idx="157">
                  <c:v>-236.43367303102627</c:v>
                </c:pt>
                <c:pt idx="158">
                  <c:v>-237.33056324582344</c:v>
                </c:pt>
                <c:pt idx="159">
                  <c:v>-228.32129116945111</c:v>
                </c:pt>
                <c:pt idx="160">
                  <c:v>-225.4932553699284</c:v>
                </c:pt>
                <c:pt idx="161">
                  <c:v>-226.23982816229125</c:v>
                </c:pt>
                <c:pt idx="162">
                  <c:v>-225.1871288782817</c:v>
                </c:pt>
                <c:pt idx="163">
                  <c:v>-222.49472076372317</c:v>
                </c:pt>
                <c:pt idx="164">
                  <c:v>-232.93083293556094</c:v>
                </c:pt>
                <c:pt idx="165">
                  <c:v>-233.22109307875905</c:v>
                </c:pt>
                <c:pt idx="166">
                  <c:v>-230.43609069212434</c:v>
                </c:pt>
                <c:pt idx="167">
                  <c:v>-225.46722911694513</c:v>
                </c:pt>
                <c:pt idx="168">
                  <c:v>-244.29570883054913</c:v>
                </c:pt>
                <c:pt idx="169">
                  <c:v>-224.5907661097853</c:v>
                </c:pt>
                <c:pt idx="170">
                  <c:v>-244.77434844868736</c:v>
                </c:pt>
                <c:pt idx="171">
                  <c:v>-228.49372315035816</c:v>
                </c:pt>
                <c:pt idx="172">
                  <c:v>-236.18614797136047</c:v>
                </c:pt>
                <c:pt idx="173">
                  <c:v>-231.45001909307882</c:v>
                </c:pt>
                <c:pt idx="174">
                  <c:v>-227.74895465393817</c:v>
                </c:pt>
                <c:pt idx="175">
                  <c:v>-238.78572553699306</c:v>
                </c:pt>
                <c:pt idx="176">
                  <c:v>-236.76357756563263</c:v>
                </c:pt>
                <c:pt idx="177">
                  <c:v>-219.35593078758976</c:v>
                </c:pt>
                <c:pt idx="178">
                  <c:v>-227.1536945107399</c:v>
                </c:pt>
                <c:pt idx="179">
                  <c:v>-240.12269451073985</c:v>
                </c:pt>
                <c:pt idx="180">
                  <c:v>-238.5242863961816</c:v>
                </c:pt>
                <c:pt idx="181">
                  <c:v>-230.35901909307887</c:v>
                </c:pt>
                <c:pt idx="182">
                  <c:v>-223.080372315036</c:v>
                </c:pt>
                <c:pt idx="183">
                  <c:v>-226.06602386634844</c:v>
                </c:pt>
                <c:pt idx="184">
                  <c:v>-222.31134844868745</c:v>
                </c:pt>
                <c:pt idx="185">
                  <c:v>-226.1859164677806</c:v>
                </c:pt>
                <c:pt idx="186">
                  <c:v>-231.68084248210027</c:v>
                </c:pt>
                <c:pt idx="187">
                  <c:v>-232.65152983293567</c:v>
                </c:pt>
                <c:pt idx="188">
                  <c:v>-227.5591789976136</c:v>
                </c:pt>
                <c:pt idx="189">
                  <c:v>-224.27763961813852</c:v>
                </c:pt>
                <c:pt idx="190">
                  <c:v>-222.29921241050138</c:v>
                </c:pt>
                <c:pt idx="191">
                  <c:v>-215.58772792362782</c:v>
                </c:pt>
                <c:pt idx="192">
                  <c:v>-220.88701670644394</c:v>
                </c:pt>
                <c:pt idx="193">
                  <c:v>-226.6858281622913</c:v>
                </c:pt>
                <c:pt idx="194">
                  <c:v>-243.8906348448689</c:v>
                </c:pt>
                <c:pt idx="195">
                  <c:v>-227.32416706443914</c:v>
                </c:pt>
                <c:pt idx="196">
                  <c:v>-230.67706682577582</c:v>
                </c:pt>
                <c:pt idx="197">
                  <c:v>-225.14018615751806</c:v>
                </c:pt>
                <c:pt idx="198">
                  <c:v>-226.22419809069234</c:v>
                </c:pt>
                <c:pt idx="199">
                  <c:v>-230.08893317422442</c:v>
                </c:pt>
                <c:pt idx="200">
                  <c:v>-230.07957517899757</c:v>
                </c:pt>
                <c:pt idx="201">
                  <c:v>-235.2121288782817</c:v>
                </c:pt>
                <c:pt idx="202">
                  <c:v>-235.09583293556108</c:v>
                </c:pt>
                <c:pt idx="203">
                  <c:v>-227.62415274463004</c:v>
                </c:pt>
                <c:pt idx="204">
                  <c:v>-228.6082625298329</c:v>
                </c:pt>
                <c:pt idx="205">
                  <c:v>-218.77715035799528</c:v>
                </c:pt>
                <c:pt idx="206">
                  <c:v>-227.5627899761337</c:v>
                </c:pt>
                <c:pt idx="207">
                  <c:v>-233.36605727923651</c:v>
                </c:pt>
                <c:pt idx="208">
                  <c:v>-224.7823937947495</c:v>
                </c:pt>
                <c:pt idx="209">
                  <c:v>-228.3120023866349</c:v>
                </c:pt>
                <c:pt idx="210">
                  <c:v>-235.63403102625313</c:v>
                </c:pt>
                <c:pt idx="211">
                  <c:v>-236.49321718377112</c:v>
                </c:pt>
                <c:pt idx="212">
                  <c:v>-231.93397136038186</c:v>
                </c:pt>
                <c:pt idx="213">
                  <c:v>-237.328031026253</c:v>
                </c:pt>
                <c:pt idx="214">
                  <c:v>-226.41723627684965</c:v>
                </c:pt>
                <c:pt idx="215">
                  <c:v>-223.71625775656324</c:v>
                </c:pt>
                <c:pt idx="216">
                  <c:v>-224.8147112171839</c:v>
                </c:pt>
                <c:pt idx="217">
                  <c:v>-234.83830548926034</c:v>
                </c:pt>
                <c:pt idx="218">
                  <c:v>-230.85968496420054</c:v>
                </c:pt>
                <c:pt idx="219">
                  <c:v>-232.01604057279252</c:v>
                </c:pt>
                <c:pt idx="220">
                  <c:v>-235.3667995226732</c:v>
                </c:pt>
                <c:pt idx="221">
                  <c:v>-227.59661336515518</c:v>
                </c:pt>
                <c:pt idx="222">
                  <c:v>-218.75467541766125</c:v>
                </c:pt>
                <c:pt idx="223">
                  <c:v>-225.35490692124125</c:v>
                </c:pt>
                <c:pt idx="224">
                  <c:v>-228.56652028639616</c:v>
                </c:pt>
                <c:pt idx="225">
                  <c:v>-231.20591646778058</c:v>
                </c:pt>
                <c:pt idx="226">
                  <c:v>-237.17868735083533</c:v>
                </c:pt>
                <c:pt idx="227">
                  <c:v>-232.12535322195714</c:v>
                </c:pt>
                <c:pt idx="228">
                  <c:v>-229.68080429594292</c:v>
                </c:pt>
                <c:pt idx="229">
                  <c:v>-233.74910262529843</c:v>
                </c:pt>
                <c:pt idx="230">
                  <c:v>-220.92613842482118</c:v>
                </c:pt>
                <c:pt idx="231">
                  <c:v>-225.55947971360396</c:v>
                </c:pt>
                <c:pt idx="232">
                  <c:v>-221.4704295942723</c:v>
                </c:pt>
                <c:pt idx="233">
                  <c:v>-250.6768138424821</c:v>
                </c:pt>
                <c:pt idx="234">
                  <c:v>-232.48256324582343</c:v>
                </c:pt>
                <c:pt idx="235">
                  <c:v>-233.91855847255385</c:v>
                </c:pt>
                <c:pt idx="236">
                  <c:v>-228.0528281622914</c:v>
                </c:pt>
                <c:pt idx="237">
                  <c:v>-232.94402863961824</c:v>
                </c:pt>
              </c:numCache>
            </c:numRef>
          </c:xVal>
          <c:yVal>
            <c:numRef>
              <c:f>'flagged &amp; NA removed for plots'!$W$2:$W$239</c:f>
              <c:numCache>
                <c:ptCount val="238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</c:numCache>
            </c:numRef>
          </c:yVal>
          <c:smooth val="0"/>
        </c:ser>
        <c:ser>
          <c:idx val="1"/>
          <c:order val="1"/>
          <c:tx>
            <c:v>APOX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'flagged &amp; NA removed for plots'!$BA$2:$BA$272</c:f>
              <c:numCache>
                <c:ptCount val="271"/>
                <c:pt idx="0">
                  <c:v>-226.9116435822088</c:v>
                </c:pt>
                <c:pt idx="1">
                  <c:v>-227.52479193543053</c:v>
                </c:pt>
                <c:pt idx="2">
                  <c:v>-229.96157796168353</c:v>
                </c:pt>
                <c:pt idx="3">
                  <c:v>-223.06066642230408</c:v>
                </c:pt>
                <c:pt idx="4">
                  <c:v>-225.92465132683859</c:v>
                </c:pt>
                <c:pt idx="5">
                  <c:v>-233.6587753602516</c:v>
                </c:pt>
                <c:pt idx="6">
                  <c:v>-223.8915795249293</c:v>
                </c:pt>
                <c:pt idx="7">
                  <c:v>-226.0961691908005</c:v>
                </c:pt>
                <c:pt idx="8">
                  <c:v>-225.45294712636132</c:v>
                </c:pt>
                <c:pt idx="9">
                  <c:v>-232.17674964426124</c:v>
                </c:pt>
                <c:pt idx="10">
                  <c:v>-223.294126887698</c:v>
                </c:pt>
                <c:pt idx="11">
                  <c:v>-229.10426126717294</c:v>
                </c:pt>
                <c:pt idx="12">
                  <c:v>-229.05020242469064</c:v>
                </c:pt>
                <c:pt idx="13">
                  <c:v>-226.5431418876979</c:v>
                </c:pt>
                <c:pt idx="14">
                  <c:v>-235.66372774688645</c:v>
                </c:pt>
                <c:pt idx="15">
                  <c:v>-218.93822095691027</c:v>
                </c:pt>
                <c:pt idx="16">
                  <c:v>-235.41949292588404</c:v>
                </c:pt>
                <c:pt idx="17">
                  <c:v>-233.91401638650464</c:v>
                </c:pt>
                <c:pt idx="18">
                  <c:v>-237.73815477552594</c:v>
                </c:pt>
                <c:pt idx="19">
                  <c:v>-227.98091686383148</c:v>
                </c:pt>
                <c:pt idx="20">
                  <c:v>-225.63163656550228</c:v>
                </c:pt>
                <c:pt idx="21">
                  <c:v>-234.12857025285308</c:v>
                </c:pt>
                <c:pt idx="22">
                  <c:v>-231.28856865380774</c:v>
                </c:pt>
                <c:pt idx="23">
                  <c:v>-239.50107954879587</c:v>
                </c:pt>
                <c:pt idx="24">
                  <c:v>-250.4506941192015</c:v>
                </c:pt>
                <c:pt idx="25">
                  <c:v>-241.7991068041658</c:v>
                </c:pt>
                <c:pt idx="26">
                  <c:v>-234.6765474724234</c:v>
                </c:pt>
                <c:pt idx="27">
                  <c:v>-237.21061407146865</c:v>
                </c:pt>
                <c:pt idx="28">
                  <c:v>-237.921862102495</c:v>
                </c:pt>
                <c:pt idx="29">
                  <c:v>-230.64528726955962</c:v>
                </c:pt>
                <c:pt idx="30">
                  <c:v>-242.59087676836603</c:v>
                </c:pt>
                <c:pt idx="31">
                  <c:v>-230.93621723375986</c:v>
                </c:pt>
                <c:pt idx="32">
                  <c:v>-236.83599124330655</c:v>
                </c:pt>
                <c:pt idx="33">
                  <c:v>-228.94100275881974</c:v>
                </c:pt>
                <c:pt idx="34">
                  <c:v>-235.1519383793448</c:v>
                </c:pt>
                <c:pt idx="35">
                  <c:v>-246.21585155356894</c:v>
                </c:pt>
                <c:pt idx="36">
                  <c:v>-233.1198489760034</c:v>
                </c:pt>
                <c:pt idx="37">
                  <c:v>-230.86170551538282</c:v>
                </c:pt>
                <c:pt idx="38">
                  <c:v>-233.93683395213696</c:v>
                </c:pt>
                <c:pt idx="39">
                  <c:v>-229.2581281884138</c:v>
                </c:pt>
                <c:pt idx="40">
                  <c:v>-244.94706941753083</c:v>
                </c:pt>
                <c:pt idx="41">
                  <c:v>-244.91531407146886</c:v>
                </c:pt>
                <c:pt idx="42">
                  <c:v>-235.41824978745916</c:v>
                </c:pt>
                <c:pt idx="43">
                  <c:v>-239.44659720989364</c:v>
                </c:pt>
                <c:pt idx="44">
                  <c:v>-234.42568695929697</c:v>
                </c:pt>
                <c:pt idx="45">
                  <c:v>-224.4603331168148</c:v>
                </c:pt>
                <c:pt idx="46">
                  <c:v>-243.84636802134935</c:v>
                </c:pt>
                <c:pt idx="47">
                  <c:v>-233.70800213829466</c:v>
                </c:pt>
                <c:pt idx="48">
                  <c:v>-227.79744285428504</c:v>
                </c:pt>
                <c:pt idx="49">
                  <c:v>-232.34710392827063</c:v>
                </c:pt>
                <c:pt idx="50">
                  <c:v>-240.65074266335435</c:v>
                </c:pt>
                <c:pt idx="51">
                  <c:v>-224.41181569438046</c:v>
                </c:pt>
                <c:pt idx="52">
                  <c:v>-228.67501447719664</c:v>
                </c:pt>
                <c:pt idx="53">
                  <c:v>-229.9009148471251</c:v>
                </c:pt>
                <c:pt idx="54">
                  <c:v>-232.39788847481026</c:v>
                </c:pt>
                <c:pt idx="55">
                  <c:v>-226.44007977552587</c:v>
                </c:pt>
                <c:pt idx="56">
                  <c:v>-225.30399868960723</c:v>
                </c:pt>
                <c:pt idx="57">
                  <c:v>-228.5823255273159</c:v>
                </c:pt>
                <c:pt idx="58">
                  <c:v>-229.23797266335418</c:v>
                </c:pt>
                <c:pt idx="59">
                  <c:v>-221.34508298555002</c:v>
                </c:pt>
                <c:pt idx="60">
                  <c:v>-217.60347500225635</c:v>
                </c:pt>
                <c:pt idx="61">
                  <c:v>-228.31499667290063</c:v>
                </c:pt>
                <c:pt idx="62">
                  <c:v>-220.46259600464293</c:v>
                </c:pt>
                <c:pt idx="63">
                  <c:v>-219.08765297361688</c:v>
                </c:pt>
                <c:pt idx="64">
                  <c:v>-225.31464675643286</c:v>
                </c:pt>
                <c:pt idx="65">
                  <c:v>-227.03218087337817</c:v>
                </c:pt>
                <c:pt idx="66">
                  <c:v>-229.32705865380757</c:v>
                </c:pt>
                <c:pt idx="67">
                  <c:v>-301.9406013865047</c:v>
                </c:pt>
                <c:pt idx="68">
                  <c:v>-229.9890952289868</c:v>
                </c:pt>
                <c:pt idx="69">
                  <c:v>-238.59710321228022</c:v>
                </c:pt>
                <c:pt idx="70">
                  <c:v>-232.87695484712515</c:v>
                </c:pt>
                <c:pt idx="71">
                  <c:v>-229.99045201896286</c:v>
                </c:pt>
                <c:pt idx="72">
                  <c:v>-227.64249481132558</c:v>
                </c:pt>
                <c:pt idx="73">
                  <c:v>-231.53769800941615</c:v>
                </c:pt>
                <c:pt idx="74">
                  <c:v>-233.01279524091987</c:v>
                </c:pt>
                <c:pt idx="75">
                  <c:v>-231.73007722182678</c:v>
                </c:pt>
                <c:pt idx="76">
                  <c:v>-241.42952305714888</c:v>
                </c:pt>
                <c:pt idx="77">
                  <c:v>-229.76547326001287</c:v>
                </c:pt>
                <c:pt idx="78">
                  <c:v>-227.06865524091992</c:v>
                </c:pt>
                <c:pt idx="79">
                  <c:v>-232.51167596884352</c:v>
                </c:pt>
                <c:pt idx="80">
                  <c:v>-233.3661938805382</c:v>
                </c:pt>
                <c:pt idx="81">
                  <c:v>-236.8938507659794</c:v>
                </c:pt>
                <c:pt idx="82">
                  <c:v>-225.4731577946191</c:v>
                </c:pt>
                <c:pt idx="83">
                  <c:v>-231.73211021705356</c:v>
                </c:pt>
                <c:pt idx="84">
                  <c:v>-225.22757968006078</c:v>
                </c:pt>
                <c:pt idx="85">
                  <c:v>-228.61244399986967</c:v>
                </c:pt>
                <c:pt idx="86">
                  <c:v>-230.0299695487956</c:v>
                </c:pt>
                <c:pt idx="87">
                  <c:v>-225.47407442946405</c:v>
                </c:pt>
                <c:pt idx="88">
                  <c:v>-226.92355052731597</c:v>
                </c:pt>
                <c:pt idx="89">
                  <c:v>-230.87240477552606</c:v>
                </c:pt>
                <c:pt idx="90">
                  <c:v>-233.95880281848565</c:v>
                </c:pt>
                <c:pt idx="91">
                  <c:v>-231.26460578984575</c:v>
                </c:pt>
                <c:pt idx="92">
                  <c:v>-227.67138472779342</c:v>
                </c:pt>
                <c:pt idx="93">
                  <c:v>-233.25560563471473</c:v>
                </c:pt>
                <c:pt idx="94">
                  <c:v>-239.0954147993923</c:v>
                </c:pt>
                <c:pt idx="95">
                  <c:v>-238.71284181609877</c:v>
                </c:pt>
                <c:pt idx="96">
                  <c:v>-231.41643385667155</c:v>
                </c:pt>
                <c:pt idx="97">
                  <c:v>-231.35361915500104</c:v>
                </c:pt>
                <c:pt idx="98">
                  <c:v>-218.24593851060968</c:v>
                </c:pt>
                <c:pt idx="99">
                  <c:v>-233.5829585941419</c:v>
                </c:pt>
                <c:pt idx="100">
                  <c:v>-232.0909323053591</c:v>
                </c:pt>
                <c:pt idx="101">
                  <c:v>-235.67740139843787</c:v>
                </c:pt>
                <c:pt idx="102">
                  <c:v>-233.73868195929705</c:v>
                </c:pt>
                <c:pt idx="103">
                  <c:v>-235.2336758375787</c:v>
                </c:pt>
                <c:pt idx="104">
                  <c:v>-231.41500644617037</c:v>
                </c:pt>
                <c:pt idx="105">
                  <c:v>-228.34000899986964</c:v>
                </c:pt>
                <c:pt idx="106">
                  <c:v>-227.9065831764806</c:v>
                </c:pt>
                <c:pt idx="107">
                  <c:v>-231.37188734115844</c:v>
                </c:pt>
                <c:pt idx="108">
                  <c:v>-228.78431637457157</c:v>
                </c:pt>
                <c:pt idx="109">
                  <c:v>-229.5984610404425</c:v>
                </c:pt>
                <c:pt idx="110">
                  <c:v>-232.00663837934462</c:v>
                </c:pt>
                <c:pt idx="111">
                  <c:v>-232.36967823614648</c:v>
                </c:pt>
                <c:pt idx="112">
                  <c:v>-223.3078228900846</c:v>
                </c:pt>
                <c:pt idx="113">
                  <c:v>-230.31425088531122</c:v>
                </c:pt>
                <c:pt idx="114">
                  <c:v>-220.67583326001304</c:v>
                </c:pt>
                <c:pt idx="115">
                  <c:v>-228.30943743662385</c:v>
                </c:pt>
                <c:pt idx="116">
                  <c:v>-231.0076642743327</c:v>
                </c:pt>
                <c:pt idx="117">
                  <c:v>-225.8643938328054</c:v>
                </c:pt>
                <c:pt idx="118">
                  <c:v>-230.19562594497702</c:v>
                </c:pt>
                <c:pt idx="119">
                  <c:v>-234.76603541991747</c:v>
                </c:pt>
                <c:pt idx="120">
                  <c:v>-231.66251479939234</c:v>
                </c:pt>
                <c:pt idx="121">
                  <c:v>-229.5389402528529</c:v>
                </c:pt>
                <c:pt idx="122">
                  <c:v>-232.86505545571708</c:v>
                </c:pt>
                <c:pt idx="123">
                  <c:v>-227.99120904760244</c:v>
                </c:pt>
                <c:pt idx="124">
                  <c:v>-231.25083654163592</c:v>
                </c:pt>
                <c:pt idx="125">
                  <c:v>-230.59168916693426</c:v>
                </c:pt>
                <c:pt idx="126">
                  <c:v>-228.9388930929485</c:v>
                </c:pt>
                <c:pt idx="127">
                  <c:v>-230.913663200347</c:v>
                </c:pt>
                <c:pt idx="128">
                  <c:v>-231.57426169676714</c:v>
                </c:pt>
                <c:pt idx="129">
                  <c:v>-236.19259578984577</c:v>
                </c:pt>
                <c:pt idx="130">
                  <c:v>-227.68559617170757</c:v>
                </c:pt>
                <c:pt idx="131">
                  <c:v>-225.27135546765032</c:v>
                </c:pt>
                <c:pt idx="132">
                  <c:v>-231.21929262755475</c:v>
                </c:pt>
                <c:pt idx="133">
                  <c:v>-235.99444707862867</c:v>
                </c:pt>
                <c:pt idx="134">
                  <c:v>-231.17148366574077</c:v>
                </c:pt>
                <c:pt idx="135">
                  <c:v>-235.9937866609675</c:v>
                </c:pt>
                <c:pt idx="136">
                  <c:v>-248.1317208733782</c:v>
                </c:pt>
                <c:pt idx="137">
                  <c:v>-239.5348934509437</c:v>
                </c:pt>
                <c:pt idx="138">
                  <c:v>-234.90200178029943</c:v>
                </c:pt>
                <c:pt idx="139">
                  <c:v>-250.62080797361682</c:v>
                </c:pt>
                <c:pt idx="140">
                  <c:v>-230.1276526752874</c:v>
                </c:pt>
                <c:pt idx="141">
                  <c:v>-240.95121935786497</c:v>
                </c:pt>
                <c:pt idx="142">
                  <c:v>-223.12909343901043</c:v>
                </c:pt>
                <c:pt idx="143">
                  <c:v>-234.6271980690823</c:v>
                </c:pt>
                <c:pt idx="144">
                  <c:v>-237.34289935786512</c:v>
                </c:pt>
                <c:pt idx="145">
                  <c:v>-244.65693463232785</c:v>
                </c:pt>
                <c:pt idx="146">
                  <c:v>-233.89209237695815</c:v>
                </c:pt>
                <c:pt idx="147">
                  <c:v>-239.11038796168347</c:v>
                </c:pt>
                <c:pt idx="148">
                  <c:v>-240.88843741275767</c:v>
                </c:pt>
                <c:pt idx="149">
                  <c:v>-241.45722657743536</c:v>
                </c:pt>
                <c:pt idx="150">
                  <c:v>-247.51998833161204</c:v>
                </c:pt>
                <c:pt idx="151">
                  <c:v>-224.41032473972646</c:v>
                </c:pt>
                <c:pt idx="152">
                  <c:v>-238.84772213829459</c:v>
                </c:pt>
                <c:pt idx="153">
                  <c:v>-234.24592784235176</c:v>
                </c:pt>
                <c:pt idx="154">
                  <c:v>-230.86498551538295</c:v>
                </c:pt>
                <c:pt idx="155">
                  <c:v>-232.5874024127576</c:v>
                </c:pt>
                <c:pt idx="156">
                  <c:v>-244.755306147841</c:v>
                </c:pt>
                <c:pt idx="157">
                  <c:v>-233.92746590917756</c:v>
                </c:pt>
                <c:pt idx="158">
                  <c:v>-231.32111612397472</c:v>
                </c:pt>
                <c:pt idx="159">
                  <c:v>-234.31425404760236</c:v>
                </c:pt>
                <c:pt idx="160">
                  <c:v>-227.87172324807966</c:v>
                </c:pt>
                <c:pt idx="161">
                  <c:v>-229.2228360404425</c:v>
                </c:pt>
                <c:pt idx="162">
                  <c:v>-232.64659175643297</c:v>
                </c:pt>
                <c:pt idx="163">
                  <c:v>-227.71043864187445</c:v>
                </c:pt>
                <c:pt idx="164">
                  <c:v>-228.5508258137122</c:v>
                </c:pt>
                <c:pt idx="165">
                  <c:v>-224.56775595691033</c:v>
                </c:pt>
                <c:pt idx="166">
                  <c:v>-231.50048357027563</c:v>
                </c:pt>
                <c:pt idx="167">
                  <c:v>-225.7315969950964</c:v>
                </c:pt>
                <c:pt idx="168">
                  <c:v>-241.4224017087004</c:v>
                </c:pt>
                <c:pt idx="169">
                  <c:v>-215.89548898793657</c:v>
                </c:pt>
                <c:pt idx="170">
                  <c:v>-240.20452132683863</c:v>
                </c:pt>
                <c:pt idx="171">
                  <c:v>-227.55073602850945</c:v>
                </c:pt>
                <c:pt idx="172">
                  <c:v>-234.07122584951173</c:v>
                </c:pt>
                <c:pt idx="173">
                  <c:v>-224.6364169712301</c:v>
                </c:pt>
                <c:pt idx="174">
                  <c:v>-228.42032753208946</c:v>
                </c:pt>
                <c:pt idx="175">
                  <c:v>-236.06200341514432</c:v>
                </c:pt>
                <c:pt idx="176">
                  <c:v>-237.3749454437839</c:v>
                </c:pt>
                <c:pt idx="177">
                  <c:v>-220.53201866574105</c:v>
                </c:pt>
                <c:pt idx="178">
                  <c:v>-224.95989738889114</c:v>
                </c:pt>
                <c:pt idx="179">
                  <c:v>-228.1242573888911</c:v>
                </c:pt>
                <c:pt idx="180">
                  <c:v>-230.17288427433286</c:v>
                </c:pt>
                <c:pt idx="181">
                  <c:v>-231.46212697123013</c:v>
                </c:pt>
                <c:pt idx="182">
                  <c:v>-225.07408019318726</c:v>
                </c:pt>
                <c:pt idx="183">
                  <c:v>-228.6600917444997</c:v>
                </c:pt>
                <c:pt idx="184">
                  <c:v>-221.49467632683874</c:v>
                </c:pt>
                <c:pt idx="185">
                  <c:v>-223.32864434593188</c:v>
                </c:pt>
                <c:pt idx="186">
                  <c:v>-226.45569536025153</c:v>
                </c:pt>
                <c:pt idx="187">
                  <c:v>-229.4726627110869</c:v>
                </c:pt>
                <c:pt idx="188">
                  <c:v>-223.66799687576489</c:v>
                </c:pt>
                <c:pt idx="189">
                  <c:v>-223.2205024962898</c:v>
                </c:pt>
                <c:pt idx="190">
                  <c:v>-224.75489028865266</c:v>
                </c:pt>
                <c:pt idx="191">
                  <c:v>-211.90250080177907</c:v>
                </c:pt>
                <c:pt idx="192">
                  <c:v>-222.6960645845952</c:v>
                </c:pt>
                <c:pt idx="193">
                  <c:v>-220.66062104044258</c:v>
                </c:pt>
                <c:pt idx="194">
                  <c:v>-243.84880772302017</c:v>
                </c:pt>
                <c:pt idx="195">
                  <c:v>-232.92179494259042</c:v>
                </c:pt>
                <c:pt idx="196">
                  <c:v>-237.5648897039271</c:v>
                </c:pt>
                <c:pt idx="197">
                  <c:v>-229.15432903566932</c:v>
                </c:pt>
                <c:pt idx="198">
                  <c:v>-231.96069596884362</c:v>
                </c:pt>
                <c:pt idx="199">
                  <c:v>-233.6105210523757</c:v>
                </c:pt>
                <c:pt idx="200">
                  <c:v>-226.61977805714884</c:v>
                </c:pt>
                <c:pt idx="201">
                  <c:v>-234.68803175643296</c:v>
                </c:pt>
                <c:pt idx="202">
                  <c:v>-230.93705581371233</c:v>
                </c:pt>
                <c:pt idx="203">
                  <c:v>-229.8042806227813</c:v>
                </c:pt>
                <c:pt idx="204">
                  <c:v>-230.28576540798417</c:v>
                </c:pt>
                <c:pt idx="205">
                  <c:v>-230.46844323614656</c:v>
                </c:pt>
                <c:pt idx="206">
                  <c:v>-232.69980785428498</c:v>
                </c:pt>
                <c:pt idx="207">
                  <c:v>-230.0155601573878</c:v>
                </c:pt>
                <c:pt idx="208">
                  <c:v>-231.40730667290077</c:v>
                </c:pt>
                <c:pt idx="209">
                  <c:v>-225.15787026478617</c:v>
                </c:pt>
                <c:pt idx="210">
                  <c:v>-228.9156089044044</c:v>
                </c:pt>
                <c:pt idx="211">
                  <c:v>-226.98024006192242</c:v>
                </c:pt>
                <c:pt idx="212">
                  <c:v>-228.88618423853313</c:v>
                </c:pt>
                <c:pt idx="213">
                  <c:v>-238.39099390440424</c:v>
                </c:pt>
                <c:pt idx="214">
                  <c:v>-229.46460415500093</c:v>
                </c:pt>
                <c:pt idx="215">
                  <c:v>-231.0074406347145</c:v>
                </c:pt>
                <c:pt idx="216">
                  <c:v>-226.36698909533519</c:v>
                </c:pt>
                <c:pt idx="217">
                  <c:v>-230.3114133674116</c:v>
                </c:pt>
                <c:pt idx="218">
                  <c:v>-237.17466284235178</c:v>
                </c:pt>
                <c:pt idx="219">
                  <c:v>-233.2784684509438</c:v>
                </c:pt>
                <c:pt idx="220">
                  <c:v>-231.7615174008245</c:v>
                </c:pt>
                <c:pt idx="221">
                  <c:v>-229.62918624330646</c:v>
                </c:pt>
                <c:pt idx="222">
                  <c:v>-227.4675582958125</c:v>
                </c:pt>
                <c:pt idx="223">
                  <c:v>-232.98520979939252</c:v>
                </c:pt>
                <c:pt idx="224">
                  <c:v>-234.58397316454742</c:v>
                </c:pt>
                <c:pt idx="225">
                  <c:v>-229.00549934593184</c:v>
                </c:pt>
                <c:pt idx="226">
                  <c:v>-234.83290522898662</c:v>
                </c:pt>
                <c:pt idx="227">
                  <c:v>-227.1866961001084</c:v>
                </c:pt>
                <c:pt idx="228">
                  <c:v>-230.02271217409418</c:v>
                </c:pt>
                <c:pt idx="229">
                  <c:v>-228.4318555034497</c:v>
                </c:pt>
                <c:pt idx="230">
                  <c:v>-219.19790130297244</c:v>
                </c:pt>
                <c:pt idx="231">
                  <c:v>-227.97102759175525</c:v>
                </c:pt>
                <c:pt idx="232">
                  <c:v>-233.06487747242357</c:v>
                </c:pt>
                <c:pt idx="233">
                  <c:v>-243.04478672063337</c:v>
                </c:pt>
                <c:pt idx="234">
                  <c:v>-219.94896612397469</c:v>
                </c:pt>
                <c:pt idx="235">
                  <c:v>-228.83182135070513</c:v>
                </c:pt>
                <c:pt idx="236">
                  <c:v>-225.36637604044267</c:v>
                </c:pt>
                <c:pt idx="237">
                  <c:v>-230.32909151776948</c:v>
                </c:pt>
                <c:pt idx="238">
                  <c:v>-228.4062892266002</c:v>
                </c:pt>
                <c:pt idx="239">
                  <c:v>-224.89555557504875</c:v>
                </c:pt>
                <c:pt idx="240">
                  <c:v>-235.79184559891507</c:v>
                </c:pt>
                <c:pt idx="241">
                  <c:v>-256.44135399986976</c:v>
                </c:pt>
                <c:pt idx="242">
                  <c:v>-239.97915249628988</c:v>
                </c:pt>
                <c:pt idx="243">
                  <c:v>-220.36213460846156</c:v>
                </c:pt>
                <c:pt idx="244">
                  <c:v>-221.4481994413972</c:v>
                </c:pt>
                <c:pt idx="245">
                  <c:v>-218.1938922456931</c:v>
                </c:pt>
                <c:pt idx="246">
                  <c:v>-218.65522936979815</c:v>
                </c:pt>
                <c:pt idx="247">
                  <c:v>-221.53515144617037</c:v>
                </c:pt>
                <c:pt idx="248">
                  <c:v>-227.89758448913</c:v>
                </c:pt>
                <c:pt idx="249">
                  <c:v>-228.74440073017988</c:v>
                </c:pt>
                <c:pt idx="250">
                  <c:v>-228.109197639488</c:v>
                </c:pt>
                <c:pt idx="251">
                  <c:v>-228.49825414306792</c:v>
                </c:pt>
                <c:pt idx="252">
                  <c:v>-229.80471817648083</c:v>
                </c:pt>
                <c:pt idx="253">
                  <c:v>-225.116135396051</c:v>
                </c:pt>
                <c:pt idx="254">
                  <c:v>-221.9741031764807</c:v>
                </c:pt>
                <c:pt idx="255">
                  <c:v>-219.44851266335414</c:v>
                </c:pt>
                <c:pt idx="256">
                  <c:v>-214.41951580177908</c:v>
                </c:pt>
                <c:pt idx="257">
                  <c:v>-229.07276463232802</c:v>
                </c:pt>
                <c:pt idx="258">
                  <c:v>-226.4349635344759</c:v>
                </c:pt>
                <c:pt idx="259">
                  <c:v>-238.55815526478622</c:v>
                </c:pt>
                <c:pt idx="260">
                  <c:v>-224.45748379700575</c:v>
                </c:pt>
                <c:pt idx="261">
                  <c:v>-224.05923771108684</c:v>
                </c:pt>
                <c:pt idx="262">
                  <c:v>-226.5762990476024</c:v>
                </c:pt>
                <c:pt idx="263">
                  <c:v>-225.48402223375982</c:v>
                </c:pt>
                <c:pt idx="264">
                  <c:v>-225.56684911920163</c:v>
                </c:pt>
                <c:pt idx="265">
                  <c:v>-232.39527670870027</c:v>
                </c:pt>
                <c:pt idx="266">
                  <c:v>-224.99331500225634</c:v>
                </c:pt>
                <c:pt idx="267">
                  <c:v>-225.48004971586022</c:v>
                </c:pt>
                <c:pt idx="268">
                  <c:v>-222.56848524091998</c:v>
                </c:pt>
                <c:pt idx="269">
                  <c:v>-222.23232914306794</c:v>
                </c:pt>
                <c:pt idx="270">
                  <c:v>-226.29035113590805</c:v>
                </c:pt>
              </c:numCache>
            </c:numRef>
          </c:xVal>
          <c:yVal>
            <c:numRef>
              <c:f>'flagged &amp; NA removed for plots'!$W$2:$W$272</c:f>
              <c:numCache>
                <c:ptCount val="271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  <c:pt idx="238">
                  <c:v>2092.35125095305</c:v>
                </c:pt>
                <c:pt idx="239">
                  <c:v>1615.39985505055</c:v>
                </c:pt>
                <c:pt idx="240">
                  <c:v>1109.55684534277</c:v>
                </c:pt>
                <c:pt idx="241">
                  <c:v>685.336474384422</c:v>
                </c:pt>
                <c:pt idx="242">
                  <c:v>3612.94756647258</c:v>
                </c:pt>
                <c:pt idx="243">
                  <c:v>2092.44206747219</c:v>
                </c:pt>
                <c:pt idx="244">
                  <c:v>1223.21545418832</c:v>
                </c:pt>
                <c:pt idx="245">
                  <c:v>803.869306837257</c:v>
                </c:pt>
                <c:pt idx="246">
                  <c:v>962.770687126921</c:v>
                </c:pt>
                <c:pt idx="247">
                  <c:v>1609.0531842039</c:v>
                </c:pt>
                <c:pt idx="248">
                  <c:v>3622.02707994725</c:v>
                </c:pt>
                <c:pt idx="249">
                  <c:v>7438.44952976868</c:v>
                </c:pt>
                <c:pt idx="250">
                  <c:v>5469.04481808541</c:v>
                </c:pt>
                <c:pt idx="251">
                  <c:v>3883.48060591747</c:v>
                </c:pt>
                <c:pt idx="252">
                  <c:v>2714.69710449304</c:v>
                </c:pt>
                <c:pt idx="253">
                  <c:v>1831.18301528617</c:v>
                </c:pt>
                <c:pt idx="254">
                  <c:v>1226.75499933951</c:v>
                </c:pt>
                <c:pt idx="255">
                  <c:v>680.544795481424</c:v>
                </c:pt>
                <c:pt idx="256">
                  <c:v>260.471563527462</c:v>
                </c:pt>
                <c:pt idx="257">
                  <c:v>3959.05322398176</c:v>
                </c:pt>
                <c:pt idx="258">
                  <c:v>3199.73584646752</c:v>
                </c:pt>
                <c:pt idx="259">
                  <c:v>2439.12977657997</c:v>
                </c:pt>
                <c:pt idx="260">
                  <c:v>1823.05968561914</c:v>
                </c:pt>
                <c:pt idx="261">
                  <c:v>1204.94274168215</c:v>
                </c:pt>
                <c:pt idx="262">
                  <c:v>685.492772622918</c:v>
                </c:pt>
                <c:pt idx="263">
                  <c:v>4606.87410049471</c:v>
                </c:pt>
                <c:pt idx="264">
                  <c:v>4019.69853324017</c:v>
                </c:pt>
                <c:pt idx="265">
                  <c:v>3250.56320197223</c:v>
                </c:pt>
                <c:pt idx="266">
                  <c:v>2417.8879150773</c:v>
                </c:pt>
                <c:pt idx="267">
                  <c:v>1845.9091902101</c:v>
                </c:pt>
                <c:pt idx="268">
                  <c:v>1215.15943389733</c:v>
                </c:pt>
                <c:pt idx="269">
                  <c:v>726.203167980532</c:v>
                </c:pt>
                <c:pt idx="270">
                  <c:v>2936.2602759074</c:v>
                </c:pt>
              </c:numCache>
            </c:numRef>
          </c:yVal>
          <c:smooth val="0"/>
        </c:ser>
        <c:axId val="42978662"/>
        <c:axId val="51263639"/>
      </c:scatterChart>
      <c:valAx>
        <c:axId val="429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63639"/>
        <c:crosses val="autoZero"/>
        <c:crossBetween val="midCat"/>
        <c:dispUnits/>
      </c:valAx>
      <c:valAx>
        <c:axId val="51263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78662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55"/>
          <c:w val="0.83575"/>
          <c:h val="0.96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'flagged &amp; NA removed for plots'!$O$1</c:f>
              <c:strCache>
                <c:ptCount val="1"/>
                <c:pt idx="0">
                  <c:v>O2N2P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'flagged &amp; NA removed for plots'!$N$2:$N$272</c:f>
              <c:numCache>
                <c:ptCount val="271"/>
                <c:pt idx="0">
                  <c:v>368.828</c:v>
                </c:pt>
                <c:pt idx="1">
                  <c:v>368.814</c:v>
                </c:pt>
                <c:pt idx="2">
                  <c:v>368.343</c:v>
                </c:pt>
                <c:pt idx="3">
                  <c:v>368.002</c:v>
                </c:pt>
                <c:pt idx="4">
                  <c:v>368.153</c:v>
                </c:pt>
                <c:pt idx="5">
                  <c:v>365.649</c:v>
                </c:pt>
                <c:pt idx="6">
                  <c:v>364.98</c:v>
                </c:pt>
                <c:pt idx="7">
                  <c:v>367.394</c:v>
                </c:pt>
                <c:pt idx="8">
                  <c:v>366.836</c:v>
                </c:pt>
                <c:pt idx="9">
                  <c:v>368.248</c:v>
                </c:pt>
                <c:pt idx="10">
                  <c:v>367.842</c:v>
                </c:pt>
                <c:pt idx="11">
                  <c:v>366.938</c:v>
                </c:pt>
                <c:pt idx="12">
                  <c:v>364.112</c:v>
                </c:pt>
                <c:pt idx="13">
                  <c:v>360.719</c:v>
                </c:pt>
                <c:pt idx="14">
                  <c:v>355.589</c:v>
                </c:pt>
                <c:pt idx="15">
                  <c:v>363.134</c:v>
                </c:pt>
                <c:pt idx="16">
                  <c:v>364.262</c:v>
                </c:pt>
                <c:pt idx="17">
                  <c:v>363.921</c:v>
                </c:pt>
                <c:pt idx="18">
                  <c:v>363.379</c:v>
                </c:pt>
                <c:pt idx="19">
                  <c:v>362.747</c:v>
                </c:pt>
                <c:pt idx="20">
                  <c:v>362.957</c:v>
                </c:pt>
                <c:pt idx="21">
                  <c:v>363.462</c:v>
                </c:pt>
                <c:pt idx="22">
                  <c:v>363.582</c:v>
                </c:pt>
                <c:pt idx="23">
                  <c:v>366.304</c:v>
                </c:pt>
                <c:pt idx="24">
                  <c:v>365.517</c:v>
                </c:pt>
                <c:pt idx="25">
                  <c:v>364.465</c:v>
                </c:pt>
                <c:pt idx="26">
                  <c:v>362.151</c:v>
                </c:pt>
                <c:pt idx="27">
                  <c:v>362.869</c:v>
                </c:pt>
                <c:pt idx="28">
                  <c:v>362.579</c:v>
                </c:pt>
                <c:pt idx="29">
                  <c:v>367.657</c:v>
                </c:pt>
                <c:pt idx="30">
                  <c:v>367.088</c:v>
                </c:pt>
                <c:pt idx="31">
                  <c:v>362.319</c:v>
                </c:pt>
                <c:pt idx="32">
                  <c:v>363.938</c:v>
                </c:pt>
                <c:pt idx="33">
                  <c:v>362.955</c:v>
                </c:pt>
                <c:pt idx="34">
                  <c:v>363.859</c:v>
                </c:pt>
                <c:pt idx="35">
                  <c:v>364.809</c:v>
                </c:pt>
                <c:pt idx="36">
                  <c:v>362.601</c:v>
                </c:pt>
                <c:pt idx="37">
                  <c:v>362.942</c:v>
                </c:pt>
                <c:pt idx="38">
                  <c:v>363.372</c:v>
                </c:pt>
                <c:pt idx="39">
                  <c:v>363.742</c:v>
                </c:pt>
                <c:pt idx="40">
                  <c:v>362.793</c:v>
                </c:pt>
                <c:pt idx="41">
                  <c:v>362.45</c:v>
                </c:pt>
                <c:pt idx="42">
                  <c:v>364.879</c:v>
                </c:pt>
                <c:pt idx="43">
                  <c:v>362.671</c:v>
                </c:pt>
                <c:pt idx="44">
                  <c:v>361.339</c:v>
                </c:pt>
                <c:pt idx="45">
                  <c:v>367.312</c:v>
                </c:pt>
                <c:pt idx="46">
                  <c:v>362.016</c:v>
                </c:pt>
                <c:pt idx="47">
                  <c:v>360.794</c:v>
                </c:pt>
                <c:pt idx="48">
                  <c:v>367.832</c:v>
                </c:pt>
                <c:pt idx="49">
                  <c:v>360.372</c:v>
                </c:pt>
                <c:pt idx="50">
                  <c:v>367.715</c:v>
                </c:pt>
                <c:pt idx="51">
                  <c:v>361.978</c:v>
                </c:pt>
                <c:pt idx="52">
                  <c:v>367.36</c:v>
                </c:pt>
                <c:pt idx="53">
                  <c:v>368.608</c:v>
                </c:pt>
                <c:pt idx="54">
                  <c:v>369.155</c:v>
                </c:pt>
                <c:pt idx="55">
                  <c:v>370.083</c:v>
                </c:pt>
                <c:pt idx="56">
                  <c:v>369.339</c:v>
                </c:pt>
                <c:pt idx="57">
                  <c:v>368.213</c:v>
                </c:pt>
                <c:pt idx="58">
                  <c:v>366.877</c:v>
                </c:pt>
                <c:pt idx="59">
                  <c:v>372.181</c:v>
                </c:pt>
                <c:pt idx="60">
                  <c:v>370.091</c:v>
                </c:pt>
                <c:pt idx="61">
                  <c:v>370.172</c:v>
                </c:pt>
                <c:pt idx="62">
                  <c:v>370.391</c:v>
                </c:pt>
                <c:pt idx="63">
                  <c:v>370.681</c:v>
                </c:pt>
                <c:pt idx="64">
                  <c:v>371.035</c:v>
                </c:pt>
                <c:pt idx="65">
                  <c:v>371.07</c:v>
                </c:pt>
                <c:pt idx="66">
                  <c:v>372.8</c:v>
                </c:pt>
                <c:pt idx="67">
                  <c:v>390.318</c:v>
                </c:pt>
                <c:pt idx="68">
                  <c:v>367.585</c:v>
                </c:pt>
                <c:pt idx="69">
                  <c:v>367.161</c:v>
                </c:pt>
                <c:pt idx="70">
                  <c:v>366.094</c:v>
                </c:pt>
                <c:pt idx="71">
                  <c:v>368.839</c:v>
                </c:pt>
                <c:pt idx="72">
                  <c:v>368.298</c:v>
                </c:pt>
                <c:pt idx="73">
                  <c:v>368.896</c:v>
                </c:pt>
                <c:pt idx="74">
                  <c:v>370.342</c:v>
                </c:pt>
                <c:pt idx="75">
                  <c:v>367.942</c:v>
                </c:pt>
                <c:pt idx="76">
                  <c:v>368.192</c:v>
                </c:pt>
                <c:pt idx="77">
                  <c:v>368.552</c:v>
                </c:pt>
                <c:pt idx="78">
                  <c:v>368.666</c:v>
                </c:pt>
                <c:pt idx="79">
                  <c:v>367.986</c:v>
                </c:pt>
                <c:pt idx="80">
                  <c:v>367.78</c:v>
                </c:pt>
                <c:pt idx="81">
                  <c:v>369.302</c:v>
                </c:pt>
                <c:pt idx="82">
                  <c:v>368.293</c:v>
                </c:pt>
                <c:pt idx="83">
                  <c:v>368.599</c:v>
                </c:pt>
                <c:pt idx="84">
                  <c:v>368.977</c:v>
                </c:pt>
                <c:pt idx="85">
                  <c:v>368.115</c:v>
                </c:pt>
                <c:pt idx="86">
                  <c:v>369.237</c:v>
                </c:pt>
                <c:pt idx="87">
                  <c:v>370.159</c:v>
                </c:pt>
                <c:pt idx="88">
                  <c:v>369.47</c:v>
                </c:pt>
                <c:pt idx="89">
                  <c:v>369.245</c:v>
                </c:pt>
                <c:pt idx="90">
                  <c:v>367.941</c:v>
                </c:pt>
                <c:pt idx="91">
                  <c:v>366.855</c:v>
                </c:pt>
                <c:pt idx="92">
                  <c:v>367.435</c:v>
                </c:pt>
                <c:pt idx="93">
                  <c:v>369.143</c:v>
                </c:pt>
                <c:pt idx="94">
                  <c:v>370.569</c:v>
                </c:pt>
                <c:pt idx="95">
                  <c:v>371.831</c:v>
                </c:pt>
                <c:pt idx="96">
                  <c:v>368.97</c:v>
                </c:pt>
                <c:pt idx="97">
                  <c:v>368.76</c:v>
                </c:pt>
                <c:pt idx="98">
                  <c:v>369.046</c:v>
                </c:pt>
                <c:pt idx="99">
                  <c:v>368.652</c:v>
                </c:pt>
                <c:pt idx="100">
                  <c:v>367.967</c:v>
                </c:pt>
                <c:pt idx="101">
                  <c:v>373.801</c:v>
                </c:pt>
                <c:pt idx="102">
                  <c:v>368.462</c:v>
                </c:pt>
                <c:pt idx="103">
                  <c:v>368.246</c:v>
                </c:pt>
                <c:pt idx="104">
                  <c:v>368.069</c:v>
                </c:pt>
                <c:pt idx="105">
                  <c:v>369.372</c:v>
                </c:pt>
                <c:pt idx="106">
                  <c:v>369.365</c:v>
                </c:pt>
                <c:pt idx="107">
                  <c:v>368.696</c:v>
                </c:pt>
                <c:pt idx="108">
                  <c:v>368.287</c:v>
                </c:pt>
                <c:pt idx="109">
                  <c:v>368.187</c:v>
                </c:pt>
                <c:pt idx="110">
                  <c:v>368.468</c:v>
                </c:pt>
                <c:pt idx="111">
                  <c:v>368.485</c:v>
                </c:pt>
                <c:pt idx="112">
                  <c:v>377.779</c:v>
                </c:pt>
                <c:pt idx="113">
                  <c:v>367.961</c:v>
                </c:pt>
                <c:pt idx="114">
                  <c:v>368.133</c:v>
                </c:pt>
                <c:pt idx="115">
                  <c:v>368.545</c:v>
                </c:pt>
                <c:pt idx="116">
                  <c:v>368.257</c:v>
                </c:pt>
                <c:pt idx="117">
                  <c:v>368.484</c:v>
                </c:pt>
                <c:pt idx="118">
                  <c:v>368.338</c:v>
                </c:pt>
                <c:pt idx="119">
                  <c:v>368.959</c:v>
                </c:pt>
                <c:pt idx="120">
                  <c:v>378.949</c:v>
                </c:pt>
                <c:pt idx="121">
                  <c:v>368.071</c:v>
                </c:pt>
                <c:pt idx="122">
                  <c:v>368.431</c:v>
                </c:pt>
                <c:pt idx="123">
                  <c:v>367.411</c:v>
                </c:pt>
                <c:pt idx="124">
                  <c:v>368.337</c:v>
                </c:pt>
                <c:pt idx="125">
                  <c:v>367.746</c:v>
                </c:pt>
                <c:pt idx="126">
                  <c:v>367.245</c:v>
                </c:pt>
                <c:pt idx="127">
                  <c:v>368.175</c:v>
                </c:pt>
                <c:pt idx="128">
                  <c:v>368.563</c:v>
                </c:pt>
                <c:pt idx="129">
                  <c:v>366.855</c:v>
                </c:pt>
                <c:pt idx="130">
                  <c:v>367.508</c:v>
                </c:pt>
                <c:pt idx="131">
                  <c:v>367.417</c:v>
                </c:pt>
                <c:pt idx="132">
                  <c:v>366.986</c:v>
                </c:pt>
                <c:pt idx="133">
                  <c:v>365.026</c:v>
                </c:pt>
                <c:pt idx="134">
                  <c:v>365.92</c:v>
                </c:pt>
                <c:pt idx="135">
                  <c:v>364.482</c:v>
                </c:pt>
                <c:pt idx="136">
                  <c:v>363.109</c:v>
                </c:pt>
                <c:pt idx="137">
                  <c:v>359.87</c:v>
                </c:pt>
                <c:pt idx="138">
                  <c:v>363.979</c:v>
                </c:pt>
                <c:pt idx="139">
                  <c:v>362.301</c:v>
                </c:pt>
                <c:pt idx="140">
                  <c:v>361.673</c:v>
                </c:pt>
                <c:pt idx="141">
                  <c:v>360.74</c:v>
                </c:pt>
                <c:pt idx="142">
                  <c:v>359.208</c:v>
                </c:pt>
                <c:pt idx="143">
                  <c:v>360.893</c:v>
                </c:pt>
                <c:pt idx="144">
                  <c:v>356.131</c:v>
                </c:pt>
                <c:pt idx="145">
                  <c:v>361.72</c:v>
                </c:pt>
                <c:pt idx="146">
                  <c:v>357.693</c:v>
                </c:pt>
                <c:pt idx="147">
                  <c:v>361.22</c:v>
                </c:pt>
                <c:pt idx="148">
                  <c:v>356.746</c:v>
                </c:pt>
                <c:pt idx="149">
                  <c:v>362.781</c:v>
                </c:pt>
                <c:pt idx="150">
                  <c:v>364.563</c:v>
                </c:pt>
                <c:pt idx="151">
                  <c:v>361.812</c:v>
                </c:pt>
                <c:pt idx="152">
                  <c:v>354.928</c:v>
                </c:pt>
                <c:pt idx="153">
                  <c:v>354.6</c:v>
                </c:pt>
                <c:pt idx="154">
                  <c:v>353.724</c:v>
                </c:pt>
                <c:pt idx="155">
                  <c:v>356.327</c:v>
                </c:pt>
                <c:pt idx="156">
                  <c:v>352.357</c:v>
                </c:pt>
                <c:pt idx="157">
                  <c:v>352.944</c:v>
                </c:pt>
                <c:pt idx="158">
                  <c:v>353.966</c:v>
                </c:pt>
                <c:pt idx="159">
                  <c:v>356.098</c:v>
                </c:pt>
                <c:pt idx="160">
                  <c:v>362.862</c:v>
                </c:pt>
                <c:pt idx="161">
                  <c:v>362.74</c:v>
                </c:pt>
                <c:pt idx="162">
                  <c:v>361.817</c:v>
                </c:pt>
                <c:pt idx="163">
                  <c:v>362.92</c:v>
                </c:pt>
                <c:pt idx="164">
                  <c:v>366.084</c:v>
                </c:pt>
                <c:pt idx="165">
                  <c:v>364.81</c:v>
                </c:pt>
                <c:pt idx="166">
                  <c:v>363.138</c:v>
                </c:pt>
                <c:pt idx="167">
                  <c:v>364.163</c:v>
                </c:pt>
                <c:pt idx="168">
                  <c:v>364.616</c:v>
                </c:pt>
                <c:pt idx="169">
                  <c:v>364.101</c:v>
                </c:pt>
                <c:pt idx="170">
                  <c:v>362.706</c:v>
                </c:pt>
                <c:pt idx="171">
                  <c:v>361.659</c:v>
                </c:pt>
                <c:pt idx="172">
                  <c:v>356.757</c:v>
                </c:pt>
                <c:pt idx="173">
                  <c:v>364.096</c:v>
                </c:pt>
                <c:pt idx="174">
                  <c:v>362.109</c:v>
                </c:pt>
                <c:pt idx="175">
                  <c:v>358.722</c:v>
                </c:pt>
                <c:pt idx="176">
                  <c:v>358.551</c:v>
                </c:pt>
                <c:pt idx="177">
                  <c:v>360.054</c:v>
                </c:pt>
                <c:pt idx="178">
                  <c:v>357.098</c:v>
                </c:pt>
                <c:pt idx="179">
                  <c:v>355.422</c:v>
                </c:pt>
                <c:pt idx="180">
                  <c:v>353.592</c:v>
                </c:pt>
                <c:pt idx="181">
                  <c:v>354.459</c:v>
                </c:pt>
                <c:pt idx="182">
                  <c:v>354.705</c:v>
                </c:pt>
                <c:pt idx="183">
                  <c:v>354.451</c:v>
                </c:pt>
                <c:pt idx="184">
                  <c:v>358.935</c:v>
                </c:pt>
                <c:pt idx="185">
                  <c:v>362.592</c:v>
                </c:pt>
                <c:pt idx="186">
                  <c:v>359.783</c:v>
                </c:pt>
                <c:pt idx="187">
                  <c:v>360.726</c:v>
                </c:pt>
                <c:pt idx="188">
                  <c:v>365.085</c:v>
                </c:pt>
                <c:pt idx="189">
                  <c:v>366.827</c:v>
                </c:pt>
                <c:pt idx="190">
                  <c:v>366.705</c:v>
                </c:pt>
                <c:pt idx="191">
                  <c:v>367.517</c:v>
                </c:pt>
                <c:pt idx="192">
                  <c:v>367.033</c:v>
                </c:pt>
                <c:pt idx="193">
                  <c:v>364.416</c:v>
                </c:pt>
                <c:pt idx="194">
                  <c:v>358.455</c:v>
                </c:pt>
                <c:pt idx="195">
                  <c:v>366.362</c:v>
                </c:pt>
                <c:pt idx="196">
                  <c:v>366.111</c:v>
                </c:pt>
                <c:pt idx="197">
                  <c:v>363.397</c:v>
                </c:pt>
                <c:pt idx="198">
                  <c:v>360.025</c:v>
                </c:pt>
                <c:pt idx="199">
                  <c:v>354.603</c:v>
                </c:pt>
                <c:pt idx="200">
                  <c:v>363.583</c:v>
                </c:pt>
                <c:pt idx="201">
                  <c:v>364.75</c:v>
                </c:pt>
                <c:pt idx="202">
                  <c:v>359.799</c:v>
                </c:pt>
                <c:pt idx="203">
                  <c:v>366.386</c:v>
                </c:pt>
                <c:pt idx="204">
                  <c:v>364.107</c:v>
                </c:pt>
                <c:pt idx="205">
                  <c:v>363.038</c:v>
                </c:pt>
                <c:pt idx="206">
                  <c:v>359.033</c:v>
                </c:pt>
                <c:pt idx="207">
                  <c:v>362.775</c:v>
                </c:pt>
                <c:pt idx="208">
                  <c:v>368.077</c:v>
                </c:pt>
                <c:pt idx="209">
                  <c:v>365.8</c:v>
                </c:pt>
                <c:pt idx="210">
                  <c:v>366.171</c:v>
                </c:pt>
                <c:pt idx="211">
                  <c:v>364.602</c:v>
                </c:pt>
                <c:pt idx="212">
                  <c:v>363.338</c:v>
                </c:pt>
                <c:pt idx="213">
                  <c:v>353.182</c:v>
                </c:pt>
                <c:pt idx="214">
                  <c:v>352.838</c:v>
                </c:pt>
                <c:pt idx="215">
                  <c:v>366.629</c:v>
                </c:pt>
                <c:pt idx="216">
                  <c:v>366.707</c:v>
                </c:pt>
                <c:pt idx="217">
                  <c:v>353.979</c:v>
                </c:pt>
                <c:pt idx="218">
                  <c:v>346.639</c:v>
                </c:pt>
                <c:pt idx="219">
                  <c:v>365.736</c:v>
                </c:pt>
                <c:pt idx="220">
                  <c:v>366.14</c:v>
                </c:pt>
                <c:pt idx="221">
                  <c:v>364.776</c:v>
                </c:pt>
                <c:pt idx="222">
                  <c:v>361.32</c:v>
                </c:pt>
                <c:pt idx="223">
                  <c:v>352.133</c:v>
                </c:pt>
                <c:pt idx="224">
                  <c:v>352.362</c:v>
                </c:pt>
                <c:pt idx="225">
                  <c:v>363.849</c:v>
                </c:pt>
                <c:pt idx="226">
                  <c:v>363.814</c:v>
                </c:pt>
                <c:pt idx="227">
                  <c:v>363.536</c:v>
                </c:pt>
                <c:pt idx="228">
                  <c:v>365.294</c:v>
                </c:pt>
                <c:pt idx="229">
                  <c:v>364.375</c:v>
                </c:pt>
                <c:pt idx="230">
                  <c:v>361.801</c:v>
                </c:pt>
                <c:pt idx="231">
                  <c:v>354.106</c:v>
                </c:pt>
                <c:pt idx="232">
                  <c:v>353.352</c:v>
                </c:pt>
                <c:pt idx="233">
                  <c:v>352.708</c:v>
                </c:pt>
                <c:pt idx="234">
                  <c:v>364.86</c:v>
                </c:pt>
                <c:pt idx="235">
                  <c:v>364.868</c:v>
                </c:pt>
                <c:pt idx="236">
                  <c:v>363.578</c:v>
                </c:pt>
                <c:pt idx="237">
                  <c:v>359.471</c:v>
                </c:pt>
                <c:pt idx="238">
                  <c:v>355.972</c:v>
                </c:pt>
                <c:pt idx="239">
                  <c:v>354.101</c:v>
                </c:pt>
                <c:pt idx="240">
                  <c:v>352.911</c:v>
                </c:pt>
                <c:pt idx="241">
                  <c:v>351.774</c:v>
                </c:pt>
                <c:pt idx="242">
                  <c:v>364.313</c:v>
                </c:pt>
                <c:pt idx="243">
                  <c:v>360.396</c:v>
                </c:pt>
                <c:pt idx="244">
                  <c:v>360.346</c:v>
                </c:pt>
                <c:pt idx="245">
                  <c:v>358.372</c:v>
                </c:pt>
                <c:pt idx="246">
                  <c:v>359.726</c:v>
                </c:pt>
                <c:pt idx="247">
                  <c:v>359.689</c:v>
                </c:pt>
                <c:pt idx="248">
                  <c:v>365.508</c:v>
                </c:pt>
                <c:pt idx="249">
                  <c:v>366.059</c:v>
                </c:pt>
                <c:pt idx="250">
                  <c:v>365.972</c:v>
                </c:pt>
                <c:pt idx="251">
                  <c:v>366.003</c:v>
                </c:pt>
                <c:pt idx="252">
                  <c:v>366.013</c:v>
                </c:pt>
                <c:pt idx="253">
                  <c:v>362.607</c:v>
                </c:pt>
                <c:pt idx="254">
                  <c:v>359.728</c:v>
                </c:pt>
                <c:pt idx="255">
                  <c:v>359.754</c:v>
                </c:pt>
                <c:pt idx="256">
                  <c:v>378.411</c:v>
                </c:pt>
                <c:pt idx="257">
                  <c:v>365.491</c:v>
                </c:pt>
                <c:pt idx="258">
                  <c:v>366.18</c:v>
                </c:pt>
                <c:pt idx="259">
                  <c:v>366.219</c:v>
                </c:pt>
                <c:pt idx="260">
                  <c:v>366.079</c:v>
                </c:pt>
                <c:pt idx="261">
                  <c:v>360.307</c:v>
                </c:pt>
                <c:pt idx="262">
                  <c:v>360.288</c:v>
                </c:pt>
                <c:pt idx="263">
                  <c:v>364.833</c:v>
                </c:pt>
                <c:pt idx="264">
                  <c:v>365.936</c:v>
                </c:pt>
                <c:pt idx="265">
                  <c:v>365.454</c:v>
                </c:pt>
                <c:pt idx="266">
                  <c:v>365.901</c:v>
                </c:pt>
                <c:pt idx="267">
                  <c:v>363.421</c:v>
                </c:pt>
                <c:pt idx="268">
                  <c:v>355.258</c:v>
                </c:pt>
                <c:pt idx="269">
                  <c:v>355.109</c:v>
                </c:pt>
                <c:pt idx="270">
                  <c:v>365.941</c:v>
                </c:pt>
              </c:numCache>
            </c:numRef>
          </c:xVal>
          <c:yVal>
            <c:numRef>
              <c:f>'flagged &amp; NA removed for plots'!$O$2:$O$272</c:f>
              <c:numCache>
                <c:ptCount val="271"/>
                <c:pt idx="0">
                  <c:v>-258.898</c:v>
                </c:pt>
                <c:pt idx="1">
                  <c:v>-252.847</c:v>
                </c:pt>
                <c:pt idx="2">
                  <c:v>-255.891</c:v>
                </c:pt>
                <c:pt idx="3">
                  <c:v>-251.579</c:v>
                </c:pt>
                <c:pt idx="4">
                  <c:v>-259.566</c:v>
                </c:pt>
                <c:pt idx="5">
                  <c:v>-238.58</c:v>
                </c:pt>
                <c:pt idx="6">
                  <c:v>-236.559</c:v>
                </c:pt>
                <c:pt idx="7">
                  <c:v>-236.717</c:v>
                </c:pt>
                <c:pt idx="8">
                  <c:v>-244.157</c:v>
                </c:pt>
                <c:pt idx="9">
                  <c:v>-257.672</c:v>
                </c:pt>
                <c:pt idx="10">
                  <c:v>-247.604</c:v>
                </c:pt>
                <c:pt idx="11">
                  <c:v>-249.123</c:v>
                </c:pt>
                <c:pt idx="12">
                  <c:v>-232.217</c:v>
                </c:pt>
                <c:pt idx="13">
                  <c:v>-211.046</c:v>
                </c:pt>
                <c:pt idx="14">
                  <c:v>-182.033</c:v>
                </c:pt>
                <c:pt idx="15">
                  <c:v>-226.4</c:v>
                </c:pt>
                <c:pt idx="16">
                  <c:v>-259.155</c:v>
                </c:pt>
                <c:pt idx="17">
                  <c:v>-238.638</c:v>
                </c:pt>
                <c:pt idx="18">
                  <c:v>-241.771</c:v>
                </c:pt>
                <c:pt idx="19">
                  <c:v>-225.852</c:v>
                </c:pt>
                <c:pt idx="20">
                  <c:v>-222.455</c:v>
                </c:pt>
                <c:pt idx="21">
                  <c:v>-233.349</c:v>
                </c:pt>
                <c:pt idx="22">
                  <c:v>-227.808</c:v>
                </c:pt>
                <c:pt idx="23">
                  <c:v>-259.924</c:v>
                </c:pt>
                <c:pt idx="24">
                  <c:v>-259.524</c:v>
                </c:pt>
                <c:pt idx="25">
                  <c:v>-248.803</c:v>
                </c:pt>
                <c:pt idx="26">
                  <c:v>-236.763</c:v>
                </c:pt>
                <c:pt idx="27">
                  <c:v>-235.8</c:v>
                </c:pt>
                <c:pt idx="28">
                  <c:v>-233.141</c:v>
                </c:pt>
                <c:pt idx="29">
                  <c:v>-256.706</c:v>
                </c:pt>
                <c:pt idx="30">
                  <c:v>-283.89</c:v>
                </c:pt>
                <c:pt idx="31">
                  <c:v>-236.166</c:v>
                </c:pt>
                <c:pt idx="32">
                  <c:v>-240.615</c:v>
                </c:pt>
                <c:pt idx="33">
                  <c:v>-230.68</c:v>
                </c:pt>
                <c:pt idx="34">
                  <c:v>-247.436</c:v>
                </c:pt>
                <c:pt idx="35">
                  <c:v>-254.604</c:v>
                </c:pt>
                <c:pt idx="36">
                  <c:v>-229.551</c:v>
                </c:pt>
                <c:pt idx="37">
                  <c:v>-230.893</c:v>
                </c:pt>
                <c:pt idx="38">
                  <c:v>-238.42</c:v>
                </c:pt>
                <c:pt idx="39">
                  <c:v>-233.808</c:v>
                </c:pt>
                <c:pt idx="40">
                  <c:v>-245.876</c:v>
                </c:pt>
                <c:pt idx="41">
                  <c:v>-245.147</c:v>
                </c:pt>
                <c:pt idx="42">
                  <c:v>-244.948</c:v>
                </c:pt>
                <c:pt idx="43">
                  <c:v>-226.346</c:v>
                </c:pt>
                <c:pt idx="44">
                  <c:v>-219.785</c:v>
                </c:pt>
                <c:pt idx="45">
                  <c:v>-246.837</c:v>
                </c:pt>
                <c:pt idx="46">
                  <c:v>-231.892</c:v>
                </c:pt>
                <c:pt idx="47">
                  <c:v>-221.981</c:v>
                </c:pt>
                <c:pt idx="48">
                  <c:v>-250.577</c:v>
                </c:pt>
                <c:pt idx="49">
                  <c:v>-212.013</c:v>
                </c:pt>
                <c:pt idx="50">
                  <c:v>-261.075</c:v>
                </c:pt>
                <c:pt idx="51">
                  <c:v>-210.806</c:v>
                </c:pt>
                <c:pt idx="52">
                  <c:v>-249.875</c:v>
                </c:pt>
                <c:pt idx="53">
                  <c:v>-251.57</c:v>
                </c:pt>
                <c:pt idx="54">
                  <c:v>-257.898</c:v>
                </c:pt>
                <c:pt idx="55">
                  <c:v>-259.554</c:v>
                </c:pt>
                <c:pt idx="56">
                  <c:v>-257.766</c:v>
                </c:pt>
                <c:pt idx="57">
                  <c:v>-254.402</c:v>
                </c:pt>
                <c:pt idx="58">
                  <c:v>-251.187</c:v>
                </c:pt>
                <c:pt idx="59">
                  <c:v>-271.239</c:v>
                </c:pt>
                <c:pt idx="60">
                  <c:v>-249.892</c:v>
                </c:pt>
                <c:pt idx="61">
                  <c:v>-263.586</c:v>
                </c:pt>
                <c:pt idx="62">
                  <c:v>-257.393</c:v>
                </c:pt>
                <c:pt idx="63">
                  <c:v>-253.317</c:v>
                </c:pt>
                <c:pt idx="64">
                  <c:v>-263.375</c:v>
                </c:pt>
                <c:pt idx="65">
                  <c:v>-261.581</c:v>
                </c:pt>
                <c:pt idx="66">
                  <c:v>-265.073</c:v>
                </c:pt>
                <c:pt idx="67">
                  <c:v>-446.085</c:v>
                </c:pt>
                <c:pt idx="68">
                  <c:v>-254.552</c:v>
                </c:pt>
                <c:pt idx="69">
                  <c:v>-259.19</c:v>
                </c:pt>
                <c:pt idx="70">
                  <c:v>-239.586</c:v>
                </c:pt>
                <c:pt idx="71">
                  <c:v>-256.434</c:v>
                </c:pt>
                <c:pt idx="72">
                  <c:v>-245.488</c:v>
                </c:pt>
                <c:pt idx="73">
                  <c:v>-257.347</c:v>
                </c:pt>
                <c:pt idx="74">
                  <c:v>-265.551</c:v>
                </c:pt>
                <c:pt idx="75">
                  <c:v>-251.867</c:v>
                </c:pt>
                <c:pt idx="76">
                  <c:v>-259.811</c:v>
                </c:pt>
                <c:pt idx="77">
                  <c:v>-251.671</c:v>
                </c:pt>
                <c:pt idx="78">
                  <c:v>-250.717</c:v>
                </c:pt>
                <c:pt idx="79">
                  <c:v>-248.606</c:v>
                </c:pt>
                <c:pt idx="80">
                  <c:v>-250.145</c:v>
                </c:pt>
                <c:pt idx="81">
                  <c:v>-282.039</c:v>
                </c:pt>
                <c:pt idx="82">
                  <c:v>-254.535</c:v>
                </c:pt>
                <c:pt idx="83">
                  <c:v>-265.227</c:v>
                </c:pt>
                <c:pt idx="84">
                  <c:v>-255.226</c:v>
                </c:pt>
                <c:pt idx="85">
                  <c:v>-252.259</c:v>
                </c:pt>
                <c:pt idx="86">
                  <c:v>-257.254</c:v>
                </c:pt>
                <c:pt idx="87">
                  <c:v>-260.725</c:v>
                </c:pt>
                <c:pt idx="88">
                  <c:v>-263.951</c:v>
                </c:pt>
                <c:pt idx="89">
                  <c:v>-266.982</c:v>
                </c:pt>
                <c:pt idx="90">
                  <c:v>-279.252</c:v>
                </c:pt>
                <c:pt idx="91">
                  <c:v>-262.018</c:v>
                </c:pt>
                <c:pt idx="92">
                  <c:v>-258.035</c:v>
                </c:pt>
                <c:pt idx="93">
                  <c:v>-264.256</c:v>
                </c:pt>
                <c:pt idx="94">
                  <c:v>-275.798</c:v>
                </c:pt>
                <c:pt idx="95">
                  <c:v>-284.538</c:v>
                </c:pt>
                <c:pt idx="96">
                  <c:v>-239.803</c:v>
                </c:pt>
                <c:pt idx="97">
                  <c:v>-243.042</c:v>
                </c:pt>
                <c:pt idx="98">
                  <c:v>-238.568</c:v>
                </c:pt>
                <c:pt idx="99">
                  <c:v>-249.231</c:v>
                </c:pt>
                <c:pt idx="100">
                  <c:v>-236.741</c:v>
                </c:pt>
                <c:pt idx="101">
                  <c:v>-268.016</c:v>
                </c:pt>
                <c:pt idx="102">
                  <c:v>-240.994</c:v>
                </c:pt>
                <c:pt idx="103">
                  <c:v>-236.326</c:v>
                </c:pt>
                <c:pt idx="104">
                  <c:v>-240.323</c:v>
                </c:pt>
                <c:pt idx="105">
                  <c:v>-264.679</c:v>
                </c:pt>
                <c:pt idx="106">
                  <c:v>-271.414</c:v>
                </c:pt>
                <c:pt idx="107">
                  <c:v>-254.454</c:v>
                </c:pt>
                <c:pt idx="108">
                  <c:v>-251.752</c:v>
                </c:pt>
                <c:pt idx="109">
                  <c:v>-251.857</c:v>
                </c:pt>
                <c:pt idx="110">
                  <c:v>-256.5</c:v>
                </c:pt>
                <c:pt idx="111">
                  <c:v>-260.349</c:v>
                </c:pt>
                <c:pt idx="112">
                  <c:v>-297.457</c:v>
                </c:pt>
                <c:pt idx="113">
                  <c:v>-250.606</c:v>
                </c:pt>
                <c:pt idx="114">
                  <c:v>-244.187</c:v>
                </c:pt>
                <c:pt idx="115">
                  <c:v>-251.349</c:v>
                </c:pt>
                <c:pt idx="116">
                  <c:v>-253.678</c:v>
                </c:pt>
                <c:pt idx="117">
                  <c:v>-247.99</c:v>
                </c:pt>
                <c:pt idx="118">
                  <c:v>-254.025</c:v>
                </c:pt>
                <c:pt idx="119">
                  <c:v>-263.294</c:v>
                </c:pt>
                <c:pt idx="120">
                  <c:v>-316.514</c:v>
                </c:pt>
                <c:pt idx="121">
                  <c:v>-258.644</c:v>
                </c:pt>
                <c:pt idx="122">
                  <c:v>-271.498</c:v>
                </c:pt>
                <c:pt idx="123">
                  <c:v>-255.697</c:v>
                </c:pt>
                <c:pt idx="124">
                  <c:v>-259.127</c:v>
                </c:pt>
                <c:pt idx="125">
                  <c:v>-253.712</c:v>
                </c:pt>
                <c:pt idx="126">
                  <c:v>-248.381</c:v>
                </c:pt>
                <c:pt idx="127">
                  <c:v>-259.959</c:v>
                </c:pt>
                <c:pt idx="128">
                  <c:v>-265.556</c:v>
                </c:pt>
                <c:pt idx="129">
                  <c:v>-256.081</c:v>
                </c:pt>
                <c:pt idx="130">
                  <c:v>-251.123</c:v>
                </c:pt>
                <c:pt idx="131">
                  <c:v>-246.751</c:v>
                </c:pt>
                <c:pt idx="132">
                  <c:v>-253.582</c:v>
                </c:pt>
                <c:pt idx="133">
                  <c:v>-240.881</c:v>
                </c:pt>
                <c:pt idx="134">
                  <c:v>-250.018</c:v>
                </c:pt>
                <c:pt idx="135">
                  <c:v>-241.847</c:v>
                </c:pt>
                <c:pt idx="136">
                  <c:v>-255.384</c:v>
                </c:pt>
                <c:pt idx="137">
                  <c:v>-220.638</c:v>
                </c:pt>
                <c:pt idx="138">
                  <c:v>-247.921</c:v>
                </c:pt>
                <c:pt idx="139">
                  <c:v>-246.952</c:v>
                </c:pt>
                <c:pt idx="140">
                  <c:v>-232.574</c:v>
                </c:pt>
                <c:pt idx="141">
                  <c:v>-251.122</c:v>
                </c:pt>
                <c:pt idx="142">
                  <c:v>-201.551</c:v>
                </c:pt>
                <c:pt idx="143">
                  <c:v>-220.748</c:v>
                </c:pt>
                <c:pt idx="144">
                  <c:v>-201.662</c:v>
                </c:pt>
                <c:pt idx="145">
                  <c:v>-232.882</c:v>
                </c:pt>
                <c:pt idx="146">
                  <c:v>-202.345</c:v>
                </c:pt>
                <c:pt idx="147">
                  <c:v>-237.829</c:v>
                </c:pt>
                <c:pt idx="148">
                  <c:v>-209.228</c:v>
                </c:pt>
                <c:pt idx="149">
                  <c:v>-240.522</c:v>
                </c:pt>
                <c:pt idx="150">
                  <c:v>-273.546</c:v>
                </c:pt>
                <c:pt idx="151">
                  <c:v>-229.623</c:v>
                </c:pt>
                <c:pt idx="152">
                  <c:v>-205.589</c:v>
                </c:pt>
                <c:pt idx="153">
                  <c:v>-190.576</c:v>
                </c:pt>
                <c:pt idx="154">
                  <c:v>-180.722</c:v>
                </c:pt>
                <c:pt idx="155">
                  <c:v>-201.334</c:v>
                </c:pt>
                <c:pt idx="156">
                  <c:v>-169.662</c:v>
                </c:pt>
                <c:pt idx="157">
                  <c:v>-182.111</c:v>
                </c:pt>
                <c:pt idx="158">
                  <c:v>-188.374</c:v>
                </c:pt>
                <c:pt idx="159">
                  <c:v>-190.559</c:v>
                </c:pt>
                <c:pt idx="160">
                  <c:v>-223.246</c:v>
                </c:pt>
                <c:pt idx="161">
                  <c:v>-223.352</c:v>
                </c:pt>
                <c:pt idx="162">
                  <c:v>-217.453</c:v>
                </c:pt>
                <c:pt idx="163">
                  <c:v>-220.552</c:v>
                </c:pt>
                <c:pt idx="164">
                  <c:v>-247.601</c:v>
                </c:pt>
                <c:pt idx="165">
                  <c:v>-241.202</c:v>
                </c:pt>
                <c:pt idx="166">
                  <c:v>-229.638</c:v>
                </c:pt>
                <c:pt idx="167">
                  <c:v>-230.051</c:v>
                </c:pt>
                <c:pt idx="168">
                  <c:v>-251.258</c:v>
                </c:pt>
                <c:pt idx="169">
                  <c:v>-228.849</c:v>
                </c:pt>
                <c:pt idx="170">
                  <c:v>-241.708</c:v>
                </c:pt>
                <c:pt idx="171">
                  <c:v>-219.93</c:v>
                </c:pt>
                <c:pt idx="172">
                  <c:v>-201.884</c:v>
                </c:pt>
                <c:pt idx="173">
                  <c:v>-235.682</c:v>
                </c:pt>
                <c:pt idx="174">
                  <c:v>-221.548</c:v>
                </c:pt>
                <c:pt idx="175">
                  <c:v>-214.801</c:v>
                </c:pt>
                <c:pt idx="176">
                  <c:v>-211.881</c:v>
                </c:pt>
                <c:pt idx="177">
                  <c:v>-202.365</c:v>
                </c:pt>
                <c:pt idx="178">
                  <c:v>-194.642</c:v>
                </c:pt>
                <c:pt idx="179">
                  <c:v>-198.811</c:v>
                </c:pt>
                <c:pt idx="180">
                  <c:v>-187.604</c:v>
                </c:pt>
                <c:pt idx="181">
                  <c:v>-183.991</c:v>
                </c:pt>
                <c:pt idx="182">
                  <c:v>-178.004</c:v>
                </c:pt>
                <c:pt idx="183">
                  <c:v>-179.656</c:v>
                </c:pt>
                <c:pt idx="184">
                  <c:v>-199.445</c:v>
                </c:pt>
                <c:pt idx="185">
                  <c:v>-222.521</c:v>
                </c:pt>
                <c:pt idx="186">
                  <c:v>-213.267</c:v>
                </c:pt>
                <c:pt idx="187">
                  <c:v>-219.189</c:v>
                </c:pt>
                <c:pt idx="188">
                  <c:v>-236.984</c:v>
                </c:pt>
                <c:pt idx="189">
                  <c:v>-242.849</c:v>
                </c:pt>
                <c:pt idx="190">
                  <c:v>-240.23</c:v>
                </c:pt>
                <c:pt idx="191">
                  <c:v>-237.782</c:v>
                </c:pt>
                <c:pt idx="192">
                  <c:v>-240.54</c:v>
                </c:pt>
                <c:pt idx="193">
                  <c:v>-232.598</c:v>
                </c:pt>
                <c:pt idx="194">
                  <c:v>-218.504</c:v>
                </c:pt>
                <c:pt idx="195">
                  <c:v>-243.454</c:v>
                </c:pt>
                <c:pt idx="196">
                  <c:v>-245.489</c:v>
                </c:pt>
                <c:pt idx="197">
                  <c:v>-225.702</c:v>
                </c:pt>
                <c:pt idx="198">
                  <c:v>-209.081</c:v>
                </c:pt>
                <c:pt idx="199">
                  <c:v>-184.477</c:v>
                </c:pt>
                <c:pt idx="200">
                  <c:v>-231.618</c:v>
                </c:pt>
                <c:pt idx="201">
                  <c:v>-242.878</c:v>
                </c:pt>
                <c:pt idx="202">
                  <c:v>-216.766</c:v>
                </c:pt>
                <c:pt idx="203">
                  <c:v>-243.88</c:v>
                </c:pt>
                <c:pt idx="204">
                  <c:v>-232.898</c:v>
                </c:pt>
                <c:pt idx="205">
                  <c:v>-217.454</c:v>
                </c:pt>
                <c:pt idx="206">
                  <c:v>-205.211</c:v>
                </c:pt>
                <c:pt idx="207">
                  <c:v>-230.662</c:v>
                </c:pt>
                <c:pt idx="208">
                  <c:v>-249.917</c:v>
                </c:pt>
                <c:pt idx="209">
                  <c:v>-241.491</c:v>
                </c:pt>
                <c:pt idx="210">
                  <c:v>-250.761</c:v>
                </c:pt>
                <c:pt idx="211">
                  <c:v>-243.382</c:v>
                </c:pt>
                <c:pt idx="212">
                  <c:v>-232.186</c:v>
                </c:pt>
                <c:pt idx="213">
                  <c:v>-184.255</c:v>
                </c:pt>
                <c:pt idx="214">
                  <c:v>-171.538</c:v>
                </c:pt>
                <c:pt idx="215">
                  <c:v>-241.248</c:v>
                </c:pt>
                <c:pt idx="216">
                  <c:v>-242.756</c:v>
                </c:pt>
                <c:pt idx="217">
                  <c:v>-185.95</c:v>
                </c:pt>
                <c:pt idx="218">
                  <c:v>-143.432</c:v>
                </c:pt>
                <c:pt idx="219">
                  <c:v>-244.859</c:v>
                </c:pt>
                <c:pt idx="220">
                  <c:v>-250.331</c:v>
                </c:pt>
                <c:pt idx="221">
                  <c:v>-235.399</c:v>
                </c:pt>
                <c:pt idx="222">
                  <c:v>-208.411</c:v>
                </c:pt>
                <c:pt idx="223">
                  <c:v>-166.774</c:v>
                </c:pt>
                <c:pt idx="224">
                  <c:v>-171.188</c:v>
                </c:pt>
                <c:pt idx="225">
                  <c:v>-234.141</c:v>
                </c:pt>
                <c:pt idx="226">
                  <c:v>-239.93</c:v>
                </c:pt>
                <c:pt idx="227">
                  <c:v>-233.417</c:v>
                </c:pt>
                <c:pt idx="228">
                  <c:v>-240.203</c:v>
                </c:pt>
                <c:pt idx="229">
                  <c:v>-239.446</c:v>
                </c:pt>
                <c:pt idx="230">
                  <c:v>-213.108</c:v>
                </c:pt>
                <c:pt idx="231">
                  <c:v>-177.338</c:v>
                </c:pt>
                <c:pt idx="232">
                  <c:v>-169.29</c:v>
                </c:pt>
                <c:pt idx="233">
                  <c:v>-195.115</c:v>
                </c:pt>
                <c:pt idx="234">
                  <c:v>-240.726</c:v>
                </c:pt>
                <c:pt idx="235">
                  <c:v>-242.204</c:v>
                </c:pt>
                <c:pt idx="236">
                  <c:v>-229.565</c:v>
                </c:pt>
                <c:pt idx="237">
                  <c:v>-212.892</c:v>
                </c:pt>
                <c:pt idx="238">
                  <c:v>-189.565</c:v>
                </c:pt>
                <c:pt idx="239">
                  <c:v>-180.309</c:v>
                </c:pt>
                <c:pt idx="240">
                  <c:v>-192.768</c:v>
                </c:pt>
                <c:pt idx="241">
                  <c:v>-203.539</c:v>
                </c:pt>
                <c:pt idx="242">
                  <c:v>-249.918</c:v>
                </c:pt>
                <c:pt idx="243">
                  <c:v>-205.723</c:v>
                </c:pt>
                <c:pt idx="244">
                  <c:v>-204.591</c:v>
                </c:pt>
                <c:pt idx="245">
                  <c:v>-188.226</c:v>
                </c:pt>
                <c:pt idx="246">
                  <c:v>-204.384</c:v>
                </c:pt>
                <c:pt idx="247">
                  <c:v>-194.605</c:v>
                </c:pt>
                <c:pt idx="248">
                  <c:v>-239.288</c:v>
                </c:pt>
                <c:pt idx="249">
                  <c:v>-245.845</c:v>
                </c:pt>
                <c:pt idx="250">
                  <c:v>-236.058</c:v>
                </c:pt>
                <c:pt idx="251">
                  <c:v>-231.668</c:v>
                </c:pt>
                <c:pt idx="252">
                  <c:v>-240.259</c:v>
                </c:pt>
                <c:pt idx="253">
                  <c:v>-219.401</c:v>
                </c:pt>
                <c:pt idx="254">
                  <c:v>-191.675</c:v>
                </c:pt>
                <c:pt idx="255">
                  <c:v>-192.695</c:v>
                </c:pt>
                <c:pt idx="256">
                  <c:v>-296.339</c:v>
                </c:pt>
                <c:pt idx="257">
                  <c:v>-245.539</c:v>
                </c:pt>
                <c:pt idx="258">
                  <c:v>-243.307</c:v>
                </c:pt>
                <c:pt idx="259">
                  <c:v>-262.426</c:v>
                </c:pt>
                <c:pt idx="260">
                  <c:v>-246.511</c:v>
                </c:pt>
                <c:pt idx="261">
                  <c:v>-201.183</c:v>
                </c:pt>
                <c:pt idx="262">
                  <c:v>-212.293</c:v>
                </c:pt>
                <c:pt idx="263">
                  <c:v>-244.008</c:v>
                </c:pt>
                <c:pt idx="264">
                  <c:v>-249.119</c:v>
                </c:pt>
                <c:pt idx="265">
                  <c:v>-245.135</c:v>
                </c:pt>
                <c:pt idx="266">
                  <c:v>-246.942</c:v>
                </c:pt>
                <c:pt idx="267">
                  <c:v>-228.521</c:v>
                </c:pt>
                <c:pt idx="268">
                  <c:v>-187.069</c:v>
                </c:pt>
                <c:pt idx="269">
                  <c:v>-183.297</c:v>
                </c:pt>
                <c:pt idx="270">
                  <c:v>-242.684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'flagged &amp; NA removed for plots'!$AZ$1</c:f>
              <c:strCache>
                <c:ptCount val="1"/>
                <c:pt idx="0">
                  <c:v>O2N2X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'flagged &amp; NA removed for plots'!$N$2:$N$272</c:f>
              <c:numCache>
                <c:ptCount val="271"/>
                <c:pt idx="0">
                  <c:v>368.828</c:v>
                </c:pt>
                <c:pt idx="1">
                  <c:v>368.814</c:v>
                </c:pt>
                <c:pt idx="2">
                  <c:v>368.343</c:v>
                </c:pt>
                <c:pt idx="3">
                  <c:v>368.002</c:v>
                </c:pt>
                <c:pt idx="4">
                  <c:v>368.153</c:v>
                </c:pt>
                <c:pt idx="5">
                  <c:v>365.649</c:v>
                </c:pt>
                <c:pt idx="6">
                  <c:v>364.98</c:v>
                </c:pt>
                <c:pt idx="7">
                  <c:v>367.394</c:v>
                </c:pt>
                <c:pt idx="8">
                  <c:v>366.836</c:v>
                </c:pt>
                <c:pt idx="9">
                  <c:v>368.248</c:v>
                </c:pt>
                <c:pt idx="10">
                  <c:v>367.842</c:v>
                </c:pt>
                <c:pt idx="11">
                  <c:v>366.938</c:v>
                </c:pt>
                <c:pt idx="12">
                  <c:v>364.112</c:v>
                </c:pt>
                <c:pt idx="13">
                  <c:v>360.719</c:v>
                </c:pt>
                <c:pt idx="14">
                  <c:v>355.589</c:v>
                </c:pt>
                <c:pt idx="15">
                  <c:v>363.134</c:v>
                </c:pt>
                <c:pt idx="16">
                  <c:v>364.262</c:v>
                </c:pt>
                <c:pt idx="17">
                  <c:v>363.921</c:v>
                </c:pt>
                <c:pt idx="18">
                  <c:v>363.379</c:v>
                </c:pt>
                <c:pt idx="19">
                  <c:v>362.747</c:v>
                </c:pt>
                <c:pt idx="20">
                  <c:v>362.957</c:v>
                </c:pt>
                <c:pt idx="21">
                  <c:v>363.462</c:v>
                </c:pt>
                <c:pt idx="22">
                  <c:v>363.582</c:v>
                </c:pt>
                <c:pt idx="23">
                  <c:v>366.304</c:v>
                </c:pt>
                <c:pt idx="24">
                  <c:v>365.517</c:v>
                </c:pt>
                <c:pt idx="25">
                  <c:v>364.465</c:v>
                </c:pt>
                <c:pt idx="26">
                  <c:v>362.151</c:v>
                </c:pt>
                <c:pt idx="27">
                  <c:v>362.869</c:v>
                </c:pt>
                <c:pt idx="28">
                  <c:v>362.579</c:v>
                </c:pt>
                <c:pt idx="29">
                  <c:v>367.657</c:v>
                </c:pt>
                <c:pt idx="30">
                  <c:v>367.088</c:v>
                </c:pt>
                <c:pt idx="31">
                  <c:v>362.319</c:v>
                </c:pt>
                <c:pt idx="32">
                  <c:v>363.938</c:v>
                </c:pt>
                <c:pt idx="33">
                  <c:v>362.955</c:v>
                </c:pt>
                <c:pt idx="34">
                  <c:v>363.859</c:v>
                </c:pt>
                <c:pt idx="35">
                  <c:v>364.809</c:v>
                </c:pt>
                <c:pt idx="36">
                  <c:v>362.601</c:v>
                </c:pt>
                <c:pt idx="37">
                  <c:v>362.942</c:v>
                </c:pt>
                <c:pt idx="38">
                  <c:v>363.372</c:v>
                </c:pt>
                <c:pt idx="39">
                  <c:v>363.742</c:v>
                </c:pt>
                <c:pt idx="40">
                  <c:v>362.793</c:v>
                </c:pt>
                <c:pt idx="41">
                  <c:v>362.45</c:v>
                </c:pt>
                <c:pt idx="42">
                  <c:v>364.879</c:v>
                </c:pt>
                <c:pt idx="43">
                  <c:v>362.671</c:v>
                </c:pt>
                <c:pt idx="44">
                  <c:v>361.339</c:v>
                </c:pt>
                <c:pt idx="45">
                  <c:v>367.312</c:v>
                </c:pt>
                <c:pt idx="46">
                  <c:v>362.016</c:v>
                </c:pt>
                <c:pt idx="47">
                  <c:v>360.794</c:v>
                </c:pt>
                <c:pt idx="48">
                  <c:v>367.832</c:v>
                </c:pt>
                <c:pt idx="49">
                  <c:v>360.372</c:v>
                </c:pt>
                <c:pt idx="50">
                  <c:v>367.715</c:v>
                </c:pt>
                <c:pt idx="51">
                  <c:v>361.978</c:v>
                </c:pt>
                <c:pt idx="52">
                  <c:v>367.36</c:v>
                </c:pt>
                <c:pt idx="53">
                  <c:v>368.608</c:v>
                </c:pt>
                <c:pt idx="54">
                  <c:v>369.155</c:v>
                </c:pt>
                <c:pt idx="55">
                  <c:v>370.083</c:v>
                </c:pt>
                <c:pt idx="56">
                  <c:v>369.339</c:v>
                </c:pt>
                <c:pt idx="57">
                  <c:v>368.213</c:v>
                </c:pt>
                <c:pt idx="58">
                  <c:v>366.877</c:v>
                </c:pt>
                <c:pt idx="59">
                  <c:v>372.181</c:v>
                </c:pt>
                <c:pt idx="60">
                  <c:v>370.091</c:v>
                </c:pt>
                <c:pt idx="61">
                  <c:v>370.172</c:v>
                </c:pt>
                <c:pt idx="62">
                  <c:v>370.391</c:v>
                </c:pt>
                <c:pt idx="63">
                  <c:v>370.681</c:v>
                </c:pt>
                <c:pt idx="64">
                  <c:v>371.035</c:v>
                </c:pt>
                <c:pt idx="65">
                  <c:v>371.07</c:v>
                </c:pt>
                <c:pt idx="66">
                  <c:v>372.8</c:v>
                </c:pt>
                <c:pt idx="67">
                  <c:v>390.318</c:v>
                </c:pt>
                <c:pt idx="68">
                  <c:v>367.585</c:v>
                </c:pt>
                <c:pt idx="69">
                  <c:v>367.161</c:v>
                </c:pt>
                <c:pt idx="70">
                  <c:v>366.094</c:v>
                </c:pt>
                <c:pt idx="71">
                  <c:v>368.839</c:v>
                </c:pt>
                <c:pt idx="72">
                  <c:v>368.298</c:v>
                </c:pt>
                <c:pt idx="73">
                  <c:v>368.896</c:v>
                </c:pt>
                <c:pt idx="74">
                  <c:v>370.342</c:v>
                </c:pt>
                <c:pt idx="75">
                  <c:v>367.942</c:v>
                </c:pt>
                <c:pt idx="76">
                  <c:v>368.192</c:v>
                </c:pt>
                <c:pt idx="77">
                  <c:v>368.552</c:v>
                </c:pt>
                <c:pt idx="78">
                  <c:v>368.666</c:v>
                </c:pt>
                <c:pt idx="79">
                  <c:v>367.986</c:v>
                </c:pt>
                <c:pt idx="80">
                  <c:v>367.78</c:v>
                </c:pt>
                <c:pt idx="81">
                  <c:v>369.302</c:v>
                </c:pt>
                <c:pt idx="82">
                  <c:v>368.293</c:v>
                </c:pt>
                <c:pt idx="83">
                  <c:v>368.599</c:v>
                </c:pt>
                <c:pt idx="84">
                  <c:v>368.977</c:v>
                </c:pt>
                <c:pt idx="85">
                  <c:v>368.115</c:v>
                </c:pt>
                <c:pt idx="86">
                  <c:v>369.237</c:v>
                </c:pt>
                <c:pt idx="87">
                  <c:v>370.159</c:v>
                </c:pt>
                <c:pt idx="88">
                  <c:v>369.47</c:v>
                </c:pt>
                <c:pt idx="89">
                  <c:v>369.245</c:v>
                </c:pt>
                <c:pt idx="90">
                  <c:v>367.941</c:v>
                </c:pt>
                <c:pt idx="91">
                  <c:v>366.855</c:v>
                </c:pt>
                <c:pt idx="92">
                  <c:v>367.435</c:v>
                </c:pt>
                <c:pt idx="93">
                  <c:v>369.143</c:v>
                </c:pt>
                <c:pt idx="94">
                  <c:v>370.569</c:v>
                </c:pt>
                <c:pt idx="95">
                  <c:v>371.831</c:v>
                </c:pt>
                <c:pt idx="96">
                  <c:v>368.97</c:v>
                </c:pt>
                <c:pt idx="97">
                  <c:v>368.76</c:v>
                </c:pt>
                <c:pt idx="98">
                  <c:v>369.046</c:v>
                </c:pt>
                <c:pt idx="99">
                  <c:v>368.652</c:v>
                </c:pt>
                <c:pt idx="100">
                  <c:v>367.967</c:v>
                </c:pt>
                <c:pt idx="101">
                  <c:v>373.801</c:v>
                </c:pt>
                <c:pt idx="102">
                  <c:v>368.462</c:v>
                </c:pt>
                <c:pt idx="103">
                  <c:v>368.246</c:v>
                </c:pt>
                <c:pt idx="104">
                  <c:v>368.069</c:v>
                </c:pt>
                <c:pt idx="105">
                  <c:v>369.372</c:v>
                </c:pt>
                <c:pt idx="106">
                  <c:v>369.365</c:v>
                </c:pt>
                <c:pt idx="107">
                  <c:v>368.696</c:v>
                </c:pt>
                <c:pt idx="108">
                  <c:v>368.287</c:v>
                </c:pt>
                <c:pt idx="109">
                  <c:v>368.187</c:v>
                </c:pt>
                <c:pt idx="110">
                  <c:v>368.468</c:v>
                </c:pt>
                <c:pt idx="111">
                  <c:v>368.485</c:v>
                </c:pt>
                <c:pt idx="112">
                  <c:v>377.779</c:v>
                </c:pt>
                <c:pt idx="113">
                  <c:v>367.961</c:v>
                </c:pt>
                <c:pt idx="114">
                  <c:v>368.133</c:v>
                </c:pt>
                <c:pt idx="115">
                  <c:v>368.545</c:v>
                </c:pt>
                <c:pt idx="116">
                  <c:v>368.257</c:v>
                </c:pt>
                <c:pt idx="117">
                  <c:v>368.484</c:v>
                </c:pt>
                <c:pt idx="118">
                  <c:v>368.338</c:v>
                </c:pt>
                <c:pt idx="119">
                  <c:v>368.959</c:v>
                </c:pt>
                <c:pt idx="120">
                  <c:v>378.949</c:v>
                </c:pt>
                <c:pt idx="121">
                  <c:v>368.071</c:v>
                </c:pt>
                <c:pt idx="122">
                  <c:v>368.431</c:v>
                </c:pt>
                <c:pt idx="123">
                  <c:v>367.411</c:v>
                </c:pt>
                <c:pt idx="124">
                  <c:v>368.337</c:v>
                </c:pt>
                <c:pt idx="125">
                  <c:v>367.746</c:v>
                </c:pt>
                <c:pt idx="126">
                  <c:v>367.245</c:v>
                </c:pt>
                <c:pt idx="127">
                  <c:v>368.175</c:v>
                </c:pt>
                <c:pt idx="128">
                  <c:v>368.563</c:v>
                </c:pt>
                <c:pt idx="129">
                  <c:v>366.855</c:v>
                </c:pt>
                <c:pt idx="130">
                  <c:v>367.508</c:v>
                </c:pt>
                <c:pt idx="131">
                  <c:v>367.417</c:v>
                </c:pt>
                <c:pt idx="132">
                  <c:v>366.986</c:v>
                </c:pt>
                <c:pt idx="133">
                  <c:v>365.026</c:v>
                </c:pt>
                <c:pt idx="134">
                  <c:v>365.92</c:v>
                </c:pt>
                <c:pt idx="135">
                  <c:v>364.482</c:v>
                </c:pt>
                <c:pt idx="136">
                  <c:v>363.109</c:v>
                </c:pt>
                <c:pt idx="137">
                  <c:v>359.87</c:v>
                </c:pt>
                <c:pt idx="138">
                  <c:v>363.979</c:v>
                </c:pt>
                <c:pt idx="139">
                  <c:v>362.301</c:v>
                </c:pt>
                <c:pt idx="140">
                  <c:v>361.673</c:v>
                </c:pt>
                <c:pt idx="141">
                  <c:v>360.74</c:v>
                </c:pt>
                <c:pt idx="142">
                  <c:v>359.208</c:v>
                </c:pt>
                <c:pt idx="143">
                  <c:v>360.893</c:v>
                </c:pt>
                <c:pt idx="144">
                  <c:v>356.131</c:v>
                </c:pt>
                <c:pt idx="145">
                  <c:v>361.72</c:v>
                </c:pt>
                <c:pt idx="146">
                  <c:v>357.693</c:v>
                </c:pt>
                <c:pt idx="147">
                  <c:v>361.22</c:v>
                </c:pt>
                <c:pt idx="148">
                  <c:v>356.746</c:v>
                </c:pt>
                <c:pt idx="149">
                  <c:v>362.781</c:v>
                </c:pt>
                <c:pt idx="150">
                  <c:v>364.563</c:v>
                </c:pt>
                <c:pt idx="151">
                  <c:v>361.812</c:v>
                </c:pt>
                <c:pt idx="152">
                  <c:v>354.928</c:v>
                </c:pt>
                <c:pt idx="153">
                  <c:v>354.6</c:v>
                </c:pt>
                <c:pt idx="154">
                  <c:v>353.724</c:v>
                </c:pt>
                <c:pt idx="155">
                  <c:v>356.327</c:v>
                </c:pt>
                <c:pt idx="156">
                  <c:v>352.357</c:v>
                </c:pt>
                <c:pt idx="157">
                  <c:v>352.944</c:v>
                </c:pt>
                <c:pt idx="158">
                  <c:v>353.966</c:v>
                </c:pt>
                <c:pt idx="159">
                  <c:v>356.098</c:v>
                </c:pt>
                <c:pt idx="160">
                  <c:v>362.862</c:v>
                </c:pt>
                <c:pt idx="161">
                  <c:v>362.74</c:v>
                </c:pt>
                <c:pt idx="162">
                  <c:v>361.817</c:v>
                </c:pt>
                <c:pt idx="163">
                  <c:v>362.92</c:v>
                </c:pt>
                <c:pt idx="164">
                  <c:v>366.084</c:v>
                </c:pt>
                <c:pt idx="165">
                  <c:v>364.81</c:v>
                </c:pt>
                <c:pt idx="166">
                  <c:v>363.138</c:v>
                </c:pt>
                <c:pt idx="167">
                  <c:v>364.163</c:v>
                </c:pt>
                <c:pt idx="168">
                  <c:v>364.616</c:v>
                </c:pt>
                <c:pt idx="169">
                  <c:v>364.101</c:v>
                </c:pt>
                <c:pt idx="170">
                  <c:v>362.706</c:v>
                </c:pt>
                <c:pt idx="171">
                  <c:v>361.659</c:v>
                </c:pt>
                <c:pt idx="172">
                  <c:v>356.757</c:v>
                </c:pt>
                <c:pt idx="173">
                  <c:v>364.096</c:v>
                </c:pt>
                <c:pt idx="174">
                  <c:v>362.109</c:v>
                </c:pt>
                <c:pt idx="175">
                  <c:v>358.722</c:v>
                </c:pt>
                <c:pt idx="176">
                  <c:v>358.551</c:v>
                </c:pt>
                <c:pt idx="177">
                  <c:v>360.054</c:v>
                </c:pt>
                <c:pt idx="178">
                  <c:v>357.098</c:v>
                </c:pt>
                <c:pt idx="179">
                  <c:v>355.422</c:v>
                </c:pt>
                <c:pt idx="180">
                  <c:v>353.592</c:v>
                </c:pt>
                <c:pt idx="181">
                  <c:v>354.459</c:v>
                </c:pt>
                <c:pt idx="182">
                  <c:v>354.705</c:v>
                </c:pt>
                <c:pt idx="183">
                  <c:v>354.451</c:v>
                </c:pt>
                <c:pt idx="184">
                  <c:v>358.935</c:v>
                </c:pt>
                <c:pt idx="185">
                  <c:v>362.592</c:v>
                </c:pt>
                <c:pt idx="186">
                  <c:v>359.783</c:v>
                </c:pt>
                <c:pt idx="187">
                  <c:v>360.726</c:v>
                </c:pt>
                <c:pt idx="188">
                  <c:v>365.085</c:v>
                </c:pt>
                <c:pt idx="189">
                  <c:v>366.827</c:v>
                </c:pt>
                <c:pt idx="190">
                  <c:v>366.705</c:v>
                </c:pt>
                <c:pt idx="191">
                  <c:v>367.517</c:v>
                </c:pt>
                <c:pt idx="192">
                  <c:v>367.033</c:v>
                </c:pt>
                <c:pt idx="193">
                  <c:v>364.416</c:v>
                </c:pt>
                <c:pt idx="194">
                  <c:v>358.455</c:v>
                </c:pt>
                <c:pt idx="195">
                  <c:v>366.362</c:v>
                </c:pt>
                <c:pt idx="196">
                  <c:v>366.111</c:v>
                </c:pt>
                <c:pt idx="197">
                  <c:v>363.397</c:v>
                </c:pt>
                <c:pt idx="198">
                  <c:v>360.025</c:v>
                </c:pt>
                <c:pt idx="199">
                  <c:v>354.603</c:v>
                </c:pt>
                <c:pt idx="200">
                  <c:v>363.583</c:v>
                </c:pt>
                <c:pt idx="201">
                  <c:v>364.75</c:v>
                </c:pt>
                <c:pt idx="202">
                  <c:v>359.799</c:v>
                </c:pt>
                <c:pt idx="203">
                  <c:v>366.386</c:v>
                </c:pt>
                <c:pt idx="204">
                  <c:v>364.107</c:v>
                </c:pt>
                <c:pt idx="205">
                  <c:v>363.038</c:v>
                </c:pt>
                <c:pt idx="206">
                  <c:v>359.033</c:v>
                </c:pt>
                <c:pt idx="207">
                  <c:v>362.775</c:v>
                </c:pt>
                <c:pt idx="208">
                  <c:v>368.077</c:v>
                </c:pt>
                <c:pt idx="209">
                  <c:v>365.8</c:v>
                </c:pt>
                <c:pt idx="210">
                  <c:v>366.171</c:v>
                </c:pt>
                <c:pt idx="211">
                  <c:v>364.602</c:v>
                </c:pt>
                <c:pt idx="212">
                  <c:v>363.338</c:v>
                </c:pt>
                <c:pt idx="213">
                  <c:v>353.182</c:v>
                </c:pt>
                <c:pt idx="214">
                  <c:v>352.838</c:v>
                </c:pt>
                <c:pt idx="215">
                  <c:v>366.629</c:v>
                </c:pt>
                <c:pt idx="216">
                  <c:v>366.707</c:v>
                </c:pt>
                <c:pt idx="217">
                  <c:v>353.979</c:v>
                </c:pt>
                <c:pt idx="218">
                  <c:v>346.639</c:v>
                </c:pt>
                <c:pt idx="219">
                  <c:v>365.736</c:v>
                </c:pt>
                <c:pt idx="220">
                  <c:v>366.14</c:v>
                </c:pt>
                <c:pt idx="221">
                  <c:v>364.776</c:v>
                </c:pt>
                <c:pt idx="222">
                  <c:v>361.32</c:v>
                </c:pt>
                <c:pt idx="223">
                  <c:v>352.133</c:v>
                </c:pt>
                <c:pt idx="224">
                  <c:v>352.362</c:v>
                </c:pt>
                <c:pt idx="225">
                  <c:v>363.849</c:v>
                </c:pt>
                <c:pt idx="226">
                  <c:v>363.814</c:v>
                </c:pt>
                <c:pt idx="227">
                  <c:v>363.536</c:v>
                </c:pt>
                <c:pt idx="228">
                  <c:v>365.294</c:v>
                </c:pt>
                <c:pt idx="229">
                  <c:v>364.375</c:v>
                </c:pt>
                <c:pt idx="230">
                  <c:v>361.801</c:v>
                </c:pt>
                <c:pt idx="231">
                  <c:v>354.106</c:v>
                </c:pt>
                <c:pt idx="232">
                  <c:v>353.352</c:v>
                </c:pt>
                <c:pt idx="233">
                  <c:v>352.708</c:v>
                </c:pt>
                <c:pt idx="234">
                  <c:v>364.86</c:v>
                </c:pt>
                <c:pt idx="235">
                  <c:v>364.868</c:v>
                </c:pt>
                <c:pt idx="236">
                  <c:v>363.578</c:v>
                </c:pt>
                <c:pt idx="237">
                  <c:v>359.471</c:v>
                </c:pt>
                <c:pt idx="238">
                  <c:v>355.972</c:v>
                </c:pt>
                <c:pt idx="239">
                  <c:v>354.101</c:v>
                </c:pt>
                <c:pt idx="240">
                  <c:v>352.911</c:v>
                </c:pt>
                <c:pt idx="241">
                  <c:v>351.774</c:v>
                </c:pt>
                <c:pt idx="242">
                  <c:v>364.313</c:v>
                </c:pt>
                <c:pt idx="243">
                  <c:v>360.396</c:v>
                </c:pt>
                <c:pt idx="244">
                  <c:v>360.346</c:v>
                </c:pt>
                <c:pt idx="245">
                  <c:v>358.372</c:v>
                </c:pt>
                <c:pt idx="246">
                  <c:v>359.726</c:v>
                </c:pt>
                <c:pt idx="247">
                  <c:v>359.689</c:v>
                </c:pt>
                <c:pt idx="248">
                  <c:v>365.508</c:v>
                </c:pt>
                <c:pt idx="249">
                  <c:v>366.059</c:v>
                </c:pt>
                <c:pt idx="250">
                  <c:v>365.972</c:v>
                </c:pt>
                <c:pt idx="251">
                  <c:v>366.003</c:v>
                </c:pt>
                <c:pt idx="252">
                  <c:v>366.013</c:v>
                </c:pt>
                <c:pt idx="253">
                  <c:v>362.607</c:v>
                </c:pt>
                <c:pt idx="254">
                  <c:v>359.728</c:v>
                </c:pt>
                <c:pt idx="255">
                  <c:v>359.754</c:v>
                </c:pt>
                <c:pt idx="256">
                  <c:v>378.411</c:v>
                </c:pt>
                <c:pt idx="257">
                  <c:v>365.491</c:v>
                </c:pt>
                <c:pt idx="258">
                  <c:v>366.18</c:v>
                </c:pt>
                <c:pt idx="259">
                  <c:v>366.219</c:v>
                </c:pt>
                <c:pt idx="260">
                  <c:v>366.079</c:v>
                </c:pt>
                <c:pt idx="261">
                  <c:v>360.307</c:v>
                </c:pt>
                <c:pt idx="262">
                  <c:v>360.288</c:v>
                </c:pt>
                <c:pt idx="263">
                  <c:v>364.833</c:v>
                </c:pt>
                <c:pt idx="264">
                  <c:v>365.936</c:v>
                </c:pt>
                <c:pt idx="265">
                  <c:v>365.454</c:v>
                </c:pt>
                <c:pt idx="266">
                  <c:v>365.901</c:v>
                </c:pt>
                <c:pt idx="267">
                  <c:v>363.421</c:v>
                </c:pt>
                <c:pt idx="268">
                  <c:v>355.258</c:v>
                </c:pt>
                <c:pt idx="269">
                  <c:v>355.109</c:v>
                </c:pt>
                <c:pt idx="270">
                  <c:v>365.941</c:v>
                </c:pt>
              </c:numCache>
            </c:numRef>
          </c:xVal>
          <c:yVal>
            <c:numRef>
              <c:f>'flagged &amp; NA removed for plots'!$AZ$2:$AZ$272</c:f>
              <c:numCache>
                <c:ptCount val="271"/>
                <c:pt idx="0">
                  <c:v>-255.98944787815128</c:v>
                </c:pt>
                <c:pt idx="1">
                  <c:v>-256.5290878781513</c:v>
                </c:pt>
                <c:pt idx="2">
                  <c:v>-256.4928428781513</c:v>
                </c:pt>
                <c:pt idx="3">
                  <c:v>-247.80147787815127</c:v>
                </c:pt>
                <c:pt idx="4">
                  <c:v>-251.45830287815124</c:v>
                </c:pt>
                <c:pt idx="5">
                  <c:v>-246.04493287815126</c:v>
                </c:pt>
                <c:pt idx="6">
                  <c:v>-232.76508787815126</c:v>
                </c:pt>
                <c:pt idx="7">
                  <c:v>-247.64461787815128</c:v>
                </c:pt>
                <c:pt idx="8">
                  <c:v>-244.07156287815127</c:v>
                </c:pt>
                <c:pt idx="9">
                  <c:v>-258.2092078781513</c:v>
                </c:pt>
                <c:pt idx="10">
                  <c:v>-247.1948428781513</c:v>
                </c:pt>
                <c:pt idx="11">
                  <c:v>-248.25843787815128</c:v>
                </c:pt>
                <c:pt idx="12">
                  <c:v>-233.36619287815128</c:v>
                </c:pt>
                <c:pt idx="13">
                  <c:v>-213.04385787815124</c:v>
                </c:pt>
                <c:pt idx="14">
                  <c:v>-195.22888287815124</c:v>
                </c:pt>
                <c:pt idx="15">
                  <c:v>-218.1191278781513</c:v>
                </c:pt>
                <c:pt idx="16">
                  <c:v>-240.52307287815125</c:v>
                </c:pt>
                <c:pt idx="17">
                  <c:v>-237.22714287815128</c:v>
                </c:pt>
                <c:pt idx="18">
                  <c:v>-238.20545787815124</c:v>
                </c:pt>
                <c:pt idx="19">
                  <c:v>-225.12984287815127</c:v>
                </c:pt>
                <c:pt idx="20">
                  <c:v>-223.8831878781513</c:v>
                </c:pt>
                <c:pt idx="21">
                  <c:v>-235.03167287815126</c:v>
                </c:pt>
                <c:pt idx="22">
                  <c:v>-232.82174287815127</c:v>
                </c:pt>
                <c:pt idx="23">
                  <c:v>-255.32637787815125</c:v>
                </c:pt>
                <c:pt idx="24">
                  <c:v>-262.14377287815125</c:v>
                </c:pt>
                <c:pt idx="25">
                  <c:v>-247.96855787815124</c:v>
                </c:pt>
                <c:pt idx="26">
                  <c:v>-228.69611787815128</c:v>
                </c:pt>
                <c:pt idx="27">
                  <c:v>-235.00011287815127</c:v>
                </c:pt>
                <c:pt idx="28">
                  <c:v>-234.18868787815126</c:v>
                </c:pt>
                <c:pt idx="29">
                  <c:v>-253.5746428781513</c:v>
                </c:pt>
                <c:pt idx="30">
                  <c:v>-262.53264287815125</c:v>
                </c:pt>
                <c:pt idx="31">
                  <c:v>-225.83788787815126</c:v>
                </c:pt>
                <c:pt idx="32">
                  <c:v>-240.23837787815125</c:v>
                </c:pt>
                <c:pt idx="33">
                  <c:v>-227.1820528781513</c:v>
                </c:pt>
                <c:pt idx="34">
                  <c:v>-238.13952787815128</c:v>
                </c:pt>
                <c:pt idx="35">
                  <c:v>-254.1915078781513</c:v>
                </c:pt>
                <c:pt idx="36">
                  <c:v>-229.50218787815126</c:v>
                </c:pt>
                <c:pt idx="37">
                  <c:v>-229.03449787815126</c:v>
                </c:pt>
                <c:pt idx="38">
                  <c:v>-234.36738287815126</c:v>
                </c:pt>
                <c:pt idx="39">
                  <c:v>-231.63139787815126</c:v>
                </c:pt>
                <c:pt idx="40">
                  <c:v>-242.33752287815128</c:v>
                </c:pt>
                <c:pt idx="41">
                  <c:v>-240.50481287815126</c:v>
                </c:pt>
                <c:pt idx="42">
                  <c:v>-243.76144787815127</c:v>
                </c:pt>
                <c:pt idx="43">
                  <c:v>-236.19647787815126</c:v>
                </c:pt>
                <c:pt idx="44">
                  <c:v>-224.18177287815126</c:v>
                </c:pt>
                <c:pt idx="45">
                  <c:v>-245.57823287815128</c:v>
                </c:pt>
                <c:pt idx="46">
                  <c:v>-237.15710787815127</c:v>
                </c:pt>
                <c:pt idx="47">
                  <c:v>-220.60251287815126</c:v>
                </c:pt>
                <c:pt idx="48">
                  <c:v>-251.64565287815125</c:v>
                </c:pt>
                <c:pt idx="49">
                  <c:v>-217.02586287815126</c:v>
                </c:pt>
                <c:pt idx="50">
                  <c:v>-263.88463287815125</c:v>
                </c:pt>
                <c:pt idx="51">
                  <c:v>-217.5230328781513</c:v>
                </c:pt>
                <c:pt idx="52">
                  <c:v>-250.04494287815126</c:v>
                </c:pt>
                <c:pt idx="53">
                  <c:v>-257.8235878781513</c:v>
                </c:pt>
                <c:pt idx="54">
                  <c:v>-263.1926378781513</c:v>
                </c:pt>
                <c:pt idx="55">
                  <c:v>-262.1073828781512</c:v>
                </c:pt>
                <c:pt idx="56">
                  <c:v>-257.06485787815126</c:v>
                </c:pt>
                <c:pt idx="57">
                  <c:v>-254.43101287815125</c:v>
                </c:pt>
                <c:pt idx="58">
                  <c:v>-248.07186287815128</c:v>
                </c:pt>
                <c:pt idx="59">
                  <c:v>-268.02813787815126</c:v>
                </c:pt>
                <c:pt idx="60">
                  <c:v>-253.31278287815127</c:v>
                </c:pt>
                <c:pt idx="61">
                  <c:v>-264.44960287815127</c:v>
                </c:pt>
                <c:pt idx="62">
                  <c:v>-257.7470828781513</c:v>
                </c:pt>
                <c:pt idx="63">
                  <c:v>-257.8948128781513</c:v>
                </c:pt>
                <c:pt idx="64">
                  <c:v>-265.98051787815126</c:v>
                </c:pt>
                <c:pt idx="65">
                  <c:v>-267.8818228781513</c:v>
                </c:pt>
                <c:pt idx="66">
                  <c:v>-279.2602328781512</c:v>
                </c:pt>
                <c:pt idx="67">
                  <c:v>-443.8537278781513</c:v>
                </c:pt>
                <c:pt idx="68">
                  <c:v>-252.54040787815126</c:v>
                </c:pt>
                <c:pt idx="69">
                  <c:v>-258.92216287815125</c:v>
                </c:pt>
                <c:pt idx="70">
                  <c:v>-247.59962787815127</c:v>
                </c:pt>
                <c:pt idx="71">
                  <c:v>-259.1260128781513</c:v>
                </c:pt>
                <c:pt idx="72">
                  <c:v>-253.93748287815126</c:v>
                </c:pt>
                <c:pt idx="73">
                  <c:v>-260.9725428781512</c:v>
                </c:pt>
                <c:pt idx="74">
                  <c:v>-270.0400028781512</c:v>
                </c:pt>
                <c:pt idx="75">
                  <c:v>-256.1558528781513</c:v>
                </c:pt>
                <c:pt idx="76">
                  <c:v>-267.1679478781512</c:v>
                </c:pt>
                <c:pt idx="77">
                  <c:v>-257.3941128781513</c:v>
                </c:pt>
                <c:pt idx="78">
                  <c:v>-255.2958628781513</c:v>
                </c:pt>
                <c:pt idx="79">
                  <c:v>-257.16847787815124</c:v>
                </c:pt>
                <c:pt idx="80">
                  <c:v>-256.9413728781513</c:v>
                </c:pt>
                <c:pt idx="81">
                  <c:v>-268.46043787815125</c:v>
                </c:pt>
                <c:pt idx="82">
                  <c:v>-251.74189287815128</c:v>
                </c:pt>
                <c:pt idx="83">
                  <c:v>-259.60752787815125</c:v>
                </c:pt>
                <c:pt idx="84">
                  <c:v>-255.08772287815125</c:v>
                </c:pt>
                <c:pt idx="85">
                  <c:v>-253.94657287815124</c:v>
                </c:pt>
                <c:pt idx="86">
                  <c:v>-261.25526787815124</c:v>
                </c:pt>
                <c:pt idx="87">
                  <c:v>-261.5404228781513</c:v>
                </c:pt>
                <c:pt idx="88">
                  <c:v>-259.37223787815134</c:v>
                </c:pt>
                <c:pt idx="89">
                  <c:v>-262.1397078781513</c:v>
                </c:pt>
                <c:pt idx="90">
                  <c:v>-258.3793278781513</c:v>
                </c:pt>
                <c:pt idx="91">
                  <c:v>-249.98298287815123</c:v>
                </c:pt>
                <c:pt idx="92">
                  <c:v>-249.4351078781513</c:v>
                </c:pt>
                <c:pt idx="93">
                  <c:v>-263.98734787815124</c:v>
                </c:pt>
                <c:pt idx="94">
                  <c:v>-277.31450787815123</c:v>
                </c:pt>
                <c:pt idx="95">
                  <c:v>-283.5581878781513</c:v>
                </c:pt>
                <c:pt idx="96">
                  <c:v>-261.2398228781513</c:v>
                </c:pt>
                <c:pt idx="97">
                  <c:v>-260.07438287815125</c:v>
                </c:pt>
                <c:pt idx="98">
                  <c:v>-248.46837287815129</c:v>
                </c:pt>
                <c:pt idx="99">
                  <c:v>-261.7366578781513</c:v>
                </c:pt>
                <c:pt idx="100">
                  <c:v>-256.6479728781513</c:v>
                </c:pt>
                <c:pt idx="101">
                  <c:v>-290.8664228781513</c:v>
                </c:pt>
                <c:pt idx="102">
                  <c:v>-260.8947678781513</c:v>
                </c:pt>
                <c:pt idx="103">
                  <c:v>-261.2556328781513</c:v>
                </c:pt>
                <c:pt idx="104">
                  <c:v>-256.50760787815125</c:v>
                </c:pt>
                <c:pt idx="105">
                  <c:v>-260.27413787815124</c:v>
                </c:pt>
                <c:pt idx="106">
                  <c:v>-259.8039578781512</c:v>
                </c:pt>
                <c:pt idx="107">
                  <c:v>-259.7566128781513</c:v>
                </c:pt>
                <c:pt idx="108">
                  <c:v>-255.0215478781513</c:v>
                </c:pt>
                <c:pt idx="109">
                  <c:v>-255.31063287815127</c:v>
                </c:pt>
                <c:pt idx="110">
                  <c:v>-259.1942278781513</c:v>
                </c:pt>
                <c:pt idx="111">
                  <c:v>-259.64652787815123</c:v>
                </c:pt>
                <c:pt idx="112">
                  <c:v>-299.3837178781513</c:v>
                </c:pt>
                <c:pt idx="113">
                  <c:v>-254.83978787815127</c:v>
                </c:pt>
                <c:pt idx="114">
                  <c:v>-246.10447287815126</c:v>
                </c:pt>
                <c:pt idx="115">
                  <c:v>-255.9013228781513</c:v>
                </c:pt>
                <c:pt idx="116">
                  <c:v>-257.08737787815124</c:v>
                </c:pt>
                <c:pt idx="117">
                  <c:v>-253.13599287815126</c:v>
                </c:pt>
                <c:pt idx="118">
                  <c:v>-256.70063787815127</c:v>
                </c:pt>
                <c:pt idx="119">
                  <c:v>-264.53166787815127</c:v>
                </c:pt>
                <c:pt idx="120">
                  <c:v>-313.88160787815127</c:v>
                </c:pt>
                <c:pt idx="121">
                  <c:v>-254.64204287815127</c:v>
                </c:pt>
                <c:pt idx="122">
                  <c:v>-259.8583728781513</c:v>
                </c:pt>
                <c:pt idx="123">
                  <c:v>-249.62891787815127</c:v>
                </c:pt>
                <c:pt idx="124">
                  <c:v>-257.75059787815127</c:v>
                </c:pt>
                <c:pt idx="125">
                  <c:v>-253.98834787815125</c:v>
                </c:pt>
                <c:pt idx="126">
                  <c:v>-249.70500287815128</c:v>
                </c:pt>
                <c:pt idx="127">
                  <c:v>-256.56282787815127</c:v>
                </c:pt>
                <c:pt idx="128">
                  <c:v>-259.2606578781512</c:v>
                </c:pt>
                <c:pt idx="129">
                  <c:v>-254.91097287815126</c:v>
                </c:pt>
                <c:pt idx="130">
                  <c:v>-249.83261287815128</c:v>
                </c:pt>
                <c:pt idx="131">
                  <c:v>-246.94056787815128</c:v>
                </c:pt>
                <c:pt idx="132">
                  <c:v>-250.62549787815126</c:v>
                </c:pt>
                <c:pt idx="133">
                  <c:v>-245.10948287815128</c:v>
                </c:pt>
                <c:pt idx="134">
                  <c:v>-244.98055287815126</c:v>
                </c:pt>
                <c:pt idx="135">
                  <c:v>-242.2524978781513</c:v>
                </c:pt>
                <c:pt idx="136">
                  <c:v>-247.18136287815128</c:v>
                </c:pt>
                <c:pt idx="137">
                  <c:v>-221.57785287815128</c:v>
                </c:pt>
                <c:pt idx="138">
                  <c:v>-238.51966287815128</c:v>
                </c:pt>
                <c:pt idx="139">
                  <c:v>-245.42796787815126</c:v>
                </c:pt>
                <c:pt idx="140">
                  <c:v>-221.63743787815127</c:v>
                </c:pt>
                <c:pt idx="141">
                  <c:v>-227.5621978781513</c:v>
                </c:pt>
                <c:pt idx="142">
                  <c:v>-201.69615787815127</c:v>
                </c:pt>
                <c:pt idx="143">
                  <c:v>-222.04151787815127</c:v>
                </c:pt>
                <c:pt idx="144">
                  <c:v>-199.75387787815126</c:v>
                </c:pt>
                <c:pt idx="145">
                  <c:v>-236.41349787815128</c:v>
                </c:pt>
                <c:pt idx="146">
                  <c:v>-204.50450287815127</c:v>
                </c:pt>
                <c:pt idx="147">
                  <c:v>-228.24165287815129</c:v>
                </c:pt>
                <c:pt idx="148">
                  <c:v>-206.52853287815125</c:v>
                </c:pt>
                <c:pt idx="149">
                  <c:v>-238.78467287815127</c:v>
                </c:pt>
                <c:pt idx="150">
                  <c:v>-254.20399787815126</c:v>
                </c:pt>
                <c:pt idx="151">
                  <c:v>-216.64994287815125</c:v>
                </c:pt>
                <c:pt idx="152">
                  <c:v>-194.94223287815126</c:v>
                </c:pt>
                <c:pt idx="153">
                  <c:v>-188.61824287815128</c:v>
                </c:pt>
                <c:pt idx="154">
                  <c:v>-180.63777787815127</c:v>
                </c:pt>
                <c:pt idx="155">
                  <c:v>-196.02749787815128</c:v>
                </c:pt>
                <c:pt idx="156">
                  <c:v>-187.35053287815128</c:v>
                </c:pt>
                <c:pt idx="157">
                  <c:v>-179.60479287815127</c:v>
                </c:pt>
                <c:pt idx="158">
                  <c:v>-182.36455287815124</c:v>
                </c:pt>
                <c:pt idx="159">
                  <c:v>-196.55196287815124</c:v>
                </c:pt>
                <c:pt idx="160">
                  <c:v>-225.62446787815128</c:v>
                </c:pt>
                <c:pt idx="161">
                  <c:v>-226.33500787815126</c:v>
                </c:pt>
                <c:pt idx="162">
                  <c:v>-224.91246287815127</c:v>
                </c:pt>
                <c:pt idx="163">
                  <c:v>-225.76771787815127</c:v>
                </c:pt>
                <c:pt idx="164">
                  <c:v>-243.22099287815126</c:v>
                </c:pt>
                <c:pt idx="165">
                  <c:v>-232.54866287815128</c:v>
                </c:pt>
                <c:pt idx="166">
                  <c:v>-230.7023928781513</c:v>
                </c:pt>
                <c:pt idx="167">
                  <c:v>-230.31536787815125</c:v>
                </c:pt>
                <c:pt idx="168">
                  <c:v>-248.38469287815127</c:v>
                </c:pt>
                <c:pt idx="169">
                  <c:v>-220.15372287815126</c:v>
                </c:pt>
                <c:pt idx="170">
                  <c:v>-237.13817287815127</c:v>
                </c:pt>
                <c:pt idx="171">
                  <c:v>-218.9870128781513</c:v>
                </c:pt>
                <c:pt idx="172">
                  <c:v>-199.76907787815125</c:v>
                </c:pt>
                <c:pt idx="173">
                  <c:v>-228.86839787815126</c:v>
                </c:pt>
                <c:pt idx="174">
                  <c:v>-222.2193728781513</c:v>
                </c:pt>
                <c:pt idx="175">
                  <c:v>-212.07727787815125</c:v>
                </c:pt>
                <c:pt idx="176">
                  <c:v>-212.49236787815127</c:v>
                </c:pt>
                <c:pt idx="177">
                  <c:v>-203.5410878781513</c:v>
                </c:pt>
                <c:pt idx="178">
                  <c:v>-192.44820287815125</c:v>
                </c:pt>
                <c:pt idx="179">
                  <c:v>-186.81256287815125</c:v>
                </c:pt>
                <c:pt idx="180">
                  <c:v>-179.25259787815128</c:v>
                </c:pt>
                <c:pt idx="181">
                  <c:v>-185.09410787815128</c:v>
                </c:pt>
                <c:pt idx="182">
                  <c:v>-179.99770787815126</c:v>
                </c:pt>
                <c:pt idx="183">
                  <c:v>-182.25006787815127</c:v>
                </c:pt>
                <c:pt idx="184">
                  <c:v>-198.62832787815128</c:v>
                </c:pt>
                <c:pt idx="185">
                  <c:v>-219.66372787815126</c:v>
                </c:pt>
                <c:pt idx="186">
                  <c:v>-208.04185287815125</c:v>
                </c:pt>
                <c:pt idx="187">
                  <c:v>-216.01013287815124</c:v>
                </c:pt>
                <c:pt idx="188">
                  <c:v>-233.0928178781513</c:v>
                </c:pt>
                <c:pt idx="189">
                  <c:v>-241.79186287815128</c:v>
                </c:pt>
                <c:pt idx="190">
                  <c:v>-242.68567787815127</c:v>
                </c:pt>
                <c:pt idx="191">
                  <c:v>-234.09677287815126</c:v>
                </c:pt>
                <c:pt idx="192">
                  <c:v>-242.34904787815125</c:v>
                </c:pt>
                <c:pt idx="193">
                  <c:v>-226.5727928781513</c:v>
                </c:pt>
                <c:pt idx="194">
                  <c:v>-218.46217287815125</c:v>
                </c:pt>
                <c:pt idx="195">
                  <c:v>-249.0516278781513</c:v>
                </c:pt>
                <c:pt idx="196">
                  <c:v>-252.37682287815127</c:v>
                </c:pt>
                <c:pt idx="197">
                  <c:v>-229.71614287815126</c:v>
                </c:pt>
                <c:pt idx="198">
                  <c:v>-214.81749787815127</c:v>
                </c:pt>
                <c:pt idx="199">
                  <c:v>-187.99858787815128</c:v>
                </c:pt>
                <c:pt idx="200">
                  <c:v>-228.15820287815126</c:v>
                </c:pt>
                <c:pt idx="201">
                  <c:v>-242.35390287815125</c:v>
                </c:pt>
                <c:pt idx="202">
                  <c:v>-212.60722287815125</c:v>
                </c:pt>
                <c:pt idx="203">
                  <c:v>-246.06012787815126</c:v>
                </c:pt>
                <c:pt idx="204">
                  <c:v>-234.57550287815127</c:v>
                </c:pt>
                <c:pt idx="205">
                  <c:v>-229.14529287815128</c:v>
                </c:pt>
                <c:pt idx="206">
                  <c:v>-210.3480178781513</c:v>
                </c:pt>
                <c:pt idx="207">
                  <c:v>-227.3115028781513</c:v>
                </c:pt>
                <c:pt idx="208">
                  <c:v>-256.54191287815127</c:v>
                </c:pt>
                <c:pt idx="209">
                  <c:v>-238.33686787815128</c:v>
                </c:pt>
                <c:pt idx="210">
                  <c:v>-244.04257787815126</c:v>
                </c:pt>
                <c:pt idx="211">
                  <c:v>-233.8690228781513</c:v>
                </c:pt>
                <c:pt idx="212">
                  <c:v>-229.13821287815128</c:v>
                </c:pt>
                <c:pt idx="213">
                  <c:v>-185.31796287815123</c:v>
                </c:pt>
                <c:pt idx="214">
                  <c:v>-174.5853678781513</c:v>
                </c:pt>
                <c:pt idx="215">
                  <c:v>-248.53918287815125</c:v>
                </c:pt>
                <c:pt idx="216">
                  <c:v>-244.30827787815127</c:v>
                </c:pt>
                <c:pt idx="217">
                  <c:v>-181.42310787815128</c:v>
                </c:pt>
                <c:pt idx="218">
                  <c:v>-149.74697787815126</c:v>
                </c:pt>
                <c:pt idx="219">
                  <c:v>-246.12142787815128</c:v>
                </c:pt>
                <c:pt idx="220">
                  <c:v>-246.72571787815127</c:v>
                </c:pt>
                <c:pt idx="221">
                  <c:v>-237.4315728781513</c:v>
                </c:pt>
                <c:pt idx="222">
                  <c:v>-217.12388287815125</c:v>
                </c:pt>
                <c:pt idx="223">
                  <c:v>-174.40430287815127</c:v>
                </c:pt>
                <c:pt idx="224">
                  <c:v>-177.20545287815125</c:v>
                </c:pt>
                <c:pt idx="225">
                  <c:v>-231.94058287815125</c:v>
                </c:pt>
                <c:pt idx="226">
                  <c:v>-237.5842178781513</c:v>
                </c:pt>
                <c:pt idx="227">
                  <c:v>-228.47834287815127</c:v>
                </c:pt>
                <c:pt idx="228">
                  <c:v>-240.54490787815126</c:v>
                </c:pt>
                <c:pt idx="229">
                  <c:v>-234.12875287815126</c:v>
                </c:pt>
                <c:pt idx="230">
                  <c:v>-211.37976287815127</c:v>
                </c:pt>
                <c:pt idx="231">
                  <c:v>-179.74954787815128</c:v>
                </c:pt>
                <c:pt idx="232">
                  <c:v>-180.88444787815126</c:v>
                </c:pt>
                <c:pt idx="233">
                  <c:v>-187.4829728781513</c:v>
                </c:pt>
                <c:pt idx="234">
                  <c:v>-228.19240287815126</c:v>
                </c:pt>
                <c:pt idx="235">
                  <c:v>-237.11726287815128</c:v>
                </c:pt>
                <c:pt idx="236">
                  <c:v>-226.87854787815127</c:v>
                </c:pt>
                <c:pt idx="237">
                  <c:v>-210.27706287815127</c:v>
                </c:pt>
                <c:pt idx="238">
                  <c:v>-189.98242287815128</c:v>
                </c:pt>
                <c:pt idx="239">
                  <c:v>-176.64782287815126</c:v>
                </c:pt>
                <c:pt idx="240">
                  <c:v>-181.29590287815125</c:v>
                </c:pt>
                <c:pt idx="241">
                  <c:v>-195.97548287815127</c:v>
                </c:pt>
                <c:pt idx="242">
                  <c:v>-245.35051287815128</c:v>
                </c:pt>
                <c:pt idx="243">
                  <c:v>-205.16690787815128</c:v>
                </c:pt>
                <c:pt idx="244">
                  <c:v>-205.9904428781513</c:v>
                </c:pt>
                <c:pt idx="245">
                  <c:v>-192.3714578781513</c:v>
                </c:pt>
                <c:pt idx="246">
                  <c:v>-199.94210287815125</c:v>
                </c:pt>
                <c:pt idx="247">
                  <c:v>-202.62775287815128</c:v>
                </c:pt>
                <c:pt idx="248">
                  <c:v>-239.54340787815127</c:v>
                </c:pt>
                <c:pt idx="249">
                  <c:v>-243.28330287815126</c:v>
                </c:pt>
                <c:pt idx="250">
                  <c:v>-242.1912978781513</c:v>
                </c:pt>
                <c:pt idx="251">
                  <c:v>-242.74312287815127</c:v>
                </c:pt>
                <c:pt idx="252">
                  <c:v>-244.10209287815124</c:v>
                </c:pt>
                <c:pt idx="253">
                  <c:v>-221.52997787815127</c:v>
                </c:pt>
                <c:pt idx="254">
                  <c:v>-203.27147787815127</c:v>
                </c:pt>
                <c:pt idx="255">
                  <c:v>-200.88240287815125</c:v>
                </c:pt>
                <c:pt idx="256">
                  <c:v>-293.8137878781513</c:v>
                </c:pt>
                <c:pt idx="257">
                  <c:v>-240.62932787815123</c:v>
                </c:pt>
                <c:pt idx="258">
                  <c:v>-241.60918787815126</c:v>
                </c:pt>
                <c:pt idx="259">
                  <c:v>-253.93715287815124</c:v>
                </c:pt>
                <c:pt idx="260">
                  <c:v>-239.10139787815126</c:v>
                </c:pt>
                <c:pt idx="261">
                  <c:v>-208.39670787815126</c:v>
                </c:pt>
                <c:pt idx="262">
                  <c:v>-210.81400787815127</c:v>
                </c:pt>
                <c:pt idx="263">
                  <c:v>-233.58569287815126</c:v>
                </c:pt>
                <c:pt idx="264">
                  <c:v>-239.4599278781513</c:v>
                </c:pt>
                <c:pt idx="265">
                  <c:v>-243.75756787815126</c:v>
                </c:pt>
                <c:pt idx="266">
                  <c:v>-238.7026228781513</c:v>
                </c:pt>
                <c:pt idx="267">
                  <c:v>-226.16787787815124</c:v>
                </c:pt>
                <c:pt idx="268">
                  <c:v>-180.39569287815127</c:v>
                </c:pt>
                <c:pt idx="269">
                  <c:v>-179.27719787815127</c:v>
                </c:pt>
                <c:pt idx="270">
                  <c:v>-240.20968287815126</c:v>
                </c:pt>
              </c:numCache>
            </c:numRef>
          </c:yVal>
          <c:smooth val="0"/>
        </c:ser>
        <c:axId val="58719568"/>
        <c:axId val="58714065"/>
      </c:scatterChart>
      <c:valAx>
        <c:axId val="5871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14065"/>
        <c:crosses val="autoZero"/>
        <c:crossBetween val="midCat"/>
        <c:dispUnits/>
      </c:valAx>
      <c:valAx>
        <c:axId val="58714065"/>
        <c:scaling>
          <c:orientation val="minMax"/>
          <c:max val="-100"/>
        </c:scaling>
        <c:axPos val="l"/>
        <c:delete val="0"/>
        <c:numFmt formatCode="General" sourceLinked="1"/>
        <c:majorTickMark val="out"/>
        <c:minorTickMark val="none"/>
        <c:tickLblPos val="nextTo"/>
        <c:crossAx val="587195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43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plots'!$O$1</c:f>
              <c:strCache>
                <c:ptCount val="1"/>
                <c:pt idx="0">
                  <c:v>O2N2P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'flagged &amp; NA removed for plots'!$O$2:$O$239</c:f>
              <c:numCache>
                <c:ptCount val="238"/>
                <c:pt idx="0">
                  <c:v>-258.898</c:v>
                </c:pt>
                <c:pt idx="1">
                  <c:v>-252.847</c:v>
                </c:pt>
                <c:pt idx="2">
                  <c:v>-255.891</c:v>
                </c:pt>
                <c:pt idx="3">
                  <c:v>-251.579</c:v>
                </c:pt>
                <c:pt idx="4">
                  <c:v>-259.566</c:v>
                </c:pt>
                <c:pt idx="5">
                  <c:v>-238.58</c:v>
                </c:pt>
                <c:pt idx="6">
                  <c:v>-236.559</c:v>
                </c:pt>
                <c:pt idx="7">
                  <c:v>-236.717</c:v>
                </c:pt>
                <c:pt idx="8">
                  <c:v>-244.157</c:v>
                </c:pt>
                <c:pt idx="9">
                  <c:v>-257.672</c:v>
                </c:pt>
                <c:pt idx="10">
                  <c:v>-247.604</c:v>
                </c:pt>
                <c:pt idx="11">
                  <c:v>-249.123</c:v>
                </c:pt>
                <c:pt idx="12">
                  <c:v>-232.217</c:v>
                </c:pt>
                <c:pt idx="13">
                  <c:v>-211.046</c:v>
                </c:pt>
                <c:pt idx="14">
                  <c:v>-182.033</c:v>
                </c:pt>
                <c:pt idx="15">
                  <c:v>-226.4</c:v>
                </c:pt>
                <c:pt idx="16">
                  <c:v>-259.155</c:v>
                </c:pt>
                <c:pt idx="17">
                  <c:v>-238.638</c:v>
                </c:pt>
                <c:pt idx="18">
                  <c:v>-241.771</c:v>
                </c:pt>
                <c:pt idx="19">
                  <c:v>-225.852</c:v>
                </c:pt>
                <c:pt idx="20">
                  <c:v>-222.455</c:v>
                </c:pt>
                <c:pt idx="21">
                  <c:v>-233.349</c:v>
                </c:pt>
                <c:pt idx="22">
                  <c:v>-227.808</c:v>
                </c:pt>
                <c:pt idx="23">
                  <c:v>-259.924</c:v>
                </c:pt>
                <c:pt idx="24">
                  <c:v>-259.524</c:v>
                </c:pt>
                <c:pt idx="25">
                  <c:v>-248.803</c:v>
                </c:pt>
                <c:pt idx="26">
                  <c:v>-236.763</c:v>
                </c:pt>
                <c:pt idx="27">
                  <c:v>-235.8</c:v>
                </c:pt>
                <c:pt idx="28">
                  <c:v>-233.141</c:v>
                </c:pt>
                <c:pt idx="29">
                  <c:v>-256.706</c:v>
                </c:pt>
                <c:pt idx="30">
                  <c:v>-283.89</c:v>
                </c:pt>
                <c:pt idx="31">
                  <c:v>-236.166</c:v>
                </c:pt>
                <c:pt idx="32">
                  <c:v>-240.615</c:v>
                </c:pt>
                <c:pt idx="33">
                  <c:v>-230.68</c:v>
                </c:pt>
                <c:pt idx="34">
                  <c:v>-247.436</c:v>
                </c:pt>
                <c:pt idx="35">
                  <c:v>-254.604</c:v>
                </c:pt>
                <c:pt idx="36">
                  <c:v>-229.551</c:v>
                </c:pt>
                <c:pt idx="37">
                  <c:v>-230.893</c:v>
                </c:pt>
                <c:pt idx="38">
                  <c:v>-238.42</c:v>
                </c:pt>
                <c:pt idx="39">
                  <c:v>-233.808</c:v>
                </c:pt>
                <c:pt idx="40">
                  <c:v>-245.876</c:v>
                </c:pt>
                <c:pt idx="41">
                  <c:v>-245.147</c:v>
                </c:pt>
                <c:pt idx="42">
                  <c:v>-244.948</c:v>
                </c:pt>
                <c:pt idx="43">
                  <c:v>-226.346</c:v>
                </c:pt>
                <c:pt idx="44">
                  <c:v>-219.785</c:v>
                </c:pt>
                <c:pt idx="45">
                  <c:v>-246.837</c:v>
                </c:pt>
                <c:pt idx="46">
                  <c:v>-231.892</c:v>
                </c:pt>
                <c:pt idx="47">
                  <c:v>-221.981</c:v>
                </c:pt>
                <c:pt idx="48">
                  <c:v>-250.577</c:v>
                </c:pt>
                <c:pt idx="49">
                  <c:v>-212.013</c:v>
                </c:pt>
                <c:pt idx="50">
                  <c:v>-261.075</c:v>
                </c:pt>
                <c:pt idx="51">
                  <c:v>-210.806</c:v>
                </c:pt>
                <c:pt idx="52">
                  <c:v>-249.875</c:v>
                </c:pt>
                <c:pt idx="53">
                  <c:v>-251.57</c:v>
                </c:pt>
                <c:pt idx="54">
                  <c:v>-257.898</c:v>
                </c:pt>
                <c:pt idx="55">
                  <c:v>-259.554</c:v>
                </c:pt>
                <c:pt idx="56">
                  <c:v>-257.766</c:v>
                </c:pt>
                <c:pt idx="57">
                  <c:v>-254.402</c:v>
                </c:pt>
                <c:pt idx="58">
                  <c:v>-251.187</c:v>
                </c:pt>
                <c:pt idx="59">
                  <c:v>-271.239</c:v>
                </c:pt>
                <c:pt idx="60">
                  <c:v>-249.892</c:v>
                </c:pt>
                <c:pt idx="61">
                  <c:v>-263.586</c:v>
                </c:pt>
                <c:pt idx="62">
                  <c:v>-257.393</c:v>
                </c:pt>
                <c:pt idx="63">
                  <c:v>-253.317</c:v>
                </c:pt>
                <c:pt idx="64">
                  <c:v>-263.375</c:v>
                </c:pt>
                <c:pt idx="65">
                  <c:v>-261.581</c:v>
                </c:pt>
                <c:pt idx="66">
                  <c:v>-265.073</c:v>
                </c:pt>
                <c:pt idx="67">
                  <c:v>-446.085</c:v>
                </c:pt>
                <c:pt idx="68">
                  <c:v>-254.552</c:v>
                </c:pt>
                <c:pt idx="69">
                  <c:v>-259.19</c:v>
                </c:pt>
                <c:pt idx="70">
                  <c:v>-239.586</c:v>
                </c:pt>
                <c:pt idx="71">
                  <c:v>-256.434</c:v>
                </c:pt>
                <c:pt idx="72">
                  <c:v>-245.488</c:v>
                </c:pt>
                <c:pt idx="73">
                  <c:v>-257.347</c:v>
                </c:pt>
                <c:pt idx="74">
                  <c:v>-265.551</c:v>
                </c:pt>
                <c:pt idx="75">
                  <c:v>-251.867</c:v>
                </c:pt>
                <c:pt idx="76">
                  <c:v>-259.811</c:v>
                </c:pt>
                <c:pt idx="77">
                  <c:v>-251.671</c:v>
                </c:pt>
                <c:pt idx="78">
                  <c:v>-250.717</c:v>
                </c:pt>
                <c:pt idx="79">
                  <c:v>-248.606</c:v>
                </c:pt>
                <c:pt idx="80">
                  <c:v>-250.145</c:v>
                </c:pt>
                <c:pt idx="81">
                  <c:v>-282.039</c:v>
                </c:pt>
                <c:pt idx="82">
                  <c:v>-254.535</c:v>
                </c:pt>
                <c:pt idx="83">
                  <c:v>-265.227</c:v>
                </c:pt>
                <c:pt idx="84">
                  <c:v>-255.226</c:v>
                </c:pt>
                <c:pt idx="85">
                  <c:v>-252.259</c:v>
                </c:pt>
                <c:pt idx="86">
                  <c:v>-257.254</c:v>
                </c:pt>
                <c:pt idx="87">
                  <c:v>-260.725</c:v>
                </c:pt>
                <c:pt idx="88">
                  <c:v>-263.951</c:v>
                </c:pt>
                <c:pt idx="89">
                  <c:v>-266.982</c:v>
                </c:pt>
                <c:pt idx="90">
                  <c:v>-279.252</c:v>
                </c:pt>
                <c:pt idx="91">
                  <c:v>-262.018</c:v>
                </c:pt>
                <c:pt idx="92">
                  <c:v>-258.035</c:v>
                </c:pt>
                <c:pt idx="93">
                  <c:v>-264.256</c:v>
                </c:pt>
                <c:pt idx="94">
                  <c:v>-275.798</c:v>
                </c:pt>
                <c:pt idx="95">
                  <c:v>-284.538</c:v>
                </c:pt>
                <c:pt idx="96">
                  <c:v>-239.803</c:v>
                </c:pt>
                <c:pt idx="97">
                  <c:v>-243.042</c:v>
                </c:pt>
                <c:pt idx="98">
                  <c:v>-238.568</c:v>
                </c:pt>
                <c:pt idx="99">
                  <c:v>-249.231</c:v>
                </c:pt>
                <c:pt idx="100">
                  <c:v>-236.741</c:v>
                </c:pt>
                <c:pt idx="101">
                  <c:v>-268.016</c:v>
                </c:pt>
                <c:pt idx="102">
                  <c:v>-240.994</c:v>
                </c:pt>
                <c:pt idx="103">
                  <c:v>-236.326</c:v>
                </c:pt>
                <c:pt idx="104">
                  <c:v>-240.323</c:v>
                </c:pt>
                <c:pt idx="105">
                  <c:v>-264.679</c:v>
                </c:pt>
                <c:pt idx="106">
                  <c:v>-271.414</c:v>
                </c:pt>
                <c:pt idx="107">
                  <c:v>-254.454</c:v>
                </c:pt>
                <c:pt idx="108">
                  <c:v>-251.752</c:v>
                </c:pt>
                <c:pt idx="109">
                  <c:v>-251.857</c:v>
                </c:pt>
                <c:pt idx="110">
                  <c:v>-256.5</c:v>
                </c:pt>
                <c:pt idx="111">
                  <c:v>-260.349</c:v>
                </c:pt>
                <c:pt idx="112">
                  <c:v>-297.457</c:v>
                </c:pt>
                <c:pt idx="113">
                  <c:v>-250.606</c:v>
                </c:pt>
                <c:pt idx="114">
                  <c:v>-244.187</c:v>
                </c:pt>
                <c:pt idx="115">
                  <c:v>-251.349</c:v>
                </c:pt>
                <c:pt idx="116">
                  <c:v>-253.678</c:v>
                </c:pt>
                <c:pt idx="117">
                  <c:v>-247.99</c:v>
                </c:pt>
                <c:pt idx="118">
                  <c:v>-254.025</c:v>
                </c:pt>
                <c:pt idx="119">
                  <c:v>-263.294</c:v>
                </c:pt>
                <c:pt idx="120">
                  <c:v>-316.514</c:v>
                </c:pt>
                <c:pt idx="121">
                  <c:v>-258.644</c:v>
                </c:pt>
                <c:pt idx="122">
                  <c:v>-271.498</c:v>
                </c:pt>
                <c:pt idx="123">
                  <c:v>-255.697</c:v>
                </c:pt>
                <c:pt idx="124">
                  <c:v>-259.127</c:v>
                </c:pt>
                <c:pt idx="125">
                  <c:v>-253.712</c:v>
                </c:pt>
                <c:pt idx="126">
                  <c:v>-248.381</c:v>
                </c:pt>
                <c:pt idx="127">
                  <c:v>-259.959</c:v>
                </c:pt>
                <c:pt idx="128">
                  <c:v>-265.556</c:v>
                </c:pt>
                <c:pt idx="129">
                  <c:v>-256.081</c:v>
                </c:pt>
                <c:pt idx="130">
                  <c:v>-251.123</c:v>
                </c:pt>
                <c:pt idx="131">
                  <c:v>-246.751</c:v>
                </c:pt>
                <c:pt idx="132">
                  <c:v>-253.582</c:v>
                </c:pt>
                <c:pt idx="133">
                  <c:v>-240.881</c:v>
                </c:pt>
                <c:pt idx="134">
                  <c:v>-250.018</c:v>
                </c:pt>
                <c:pt idx="135">
                  <c:v>-241.847</c:v>
                </c:pt>
                <c:pt idx="136">
                  <c:v>-255.384</c:v>
                </c:pt>
                <c:pt idx="137">
                  <c:v>-220.638</c:v>
                </c:pt>
                <c:pt idx="138">
                  <c:v>-247.921</c:v>
                </c:pt>
                <c:pt idx="139">
                  <c:v>-246.952</c:v>
                </c:pt>
                <c:pt idx="140">
                  <c:v>-232.574</c:v>
                </c:pt>
                <c:pt idx="141">
                  <c:v>-251.122</c:v>
                </c:pt>
                <c:pt idx="142">
                  <c:v>-201.551</c:v>
                </c:pt>
                <c:pt idx="143">
                  <c:v>-220.748</c:v>
                </c:pt>
                <c:pt idx="144">
                  <c:v>-201.662</c:v>
                </c:pt>
                <c:pt idx="145">
                  <c:v>-232.882</c:v>
                </c:pt>
                <c:pt idx="146">
                  <c:v>-202.345</c:v>
                </c:pt>
                <c:pt idx="147">
                  <c:v>-237.829</c:v>
                </c:pt>
                <c:pt idx="148">
                  <c:v>-209.228</c:v>
                </c:pt>
                <c:pt idx="149">
                  <c:v>-240.522</c:v>
                </c:pt>
                <c:pt idx="150">
                  <c:v>-273.546</c:v>
                </c:pt>
                <c:pt idx="151">
                  <c:v>-229.623</c:v>
                </c:pt>
                <c:pt idx="152">
                  <c:v>-205.589</c:v>
                </c:pt>
                <c:pt idx="153">
                  <c:v>-190.576</c:v>
                </c:pt>
                <c:pt idx="154">
                  <c:v>-180.722</c:v>
                </c:pt>
                <c:pt idx="155">
                  <c:v>-201.334</c:v>
                </c:pt>
                <c:pt idx="156">
                  <c:v>-169.662</c:v>
                </c:pt>
                <c:pt idx="157">
                  <c:v>-182.111</c:v>
                </c:pt>
                <c:pt idx="158">
                  <c:v>-188.374</c:v>
                </c:pt>
                <c:pt idx="159">
                  <c:v>-190.559</c:v>
                </c:pt>
                <c:pt idx="160">
                  <c:v>-223.246</c:v>
                </c:pt>
                <c:pt idx="161">
                  <c:v>-223.352</c:v>
                </c:pt>
                <c:pt idx="162">
                  <c:v>-217.453</c:v>
                </c:pt>
                <c:pt idx="163">
                  <c:v>-220.552</c:v>
                </c:pt>
                <c:pt idx="164">
                  <c:v>-247.601</c:v>
                </c:pt>
                <c:pt idx="165">
                  <c:v>-241.202</c:v>
                </c:pt>
                <c:pt idx="166">
                  <c:v>-229.638</c:v>
                </c:pt>
                <c:pt idx="167">
                  <c:v>-230.051</c:v>
                </c:pt>
                <c:pt idx="168">
                  <c:v>-251.258</c:v>
                </c:pt>
                <c:pt idx="169">
                  <c:v>-228.849</c:v>
                </c:pt>
                <c:pt idx="170">
                  <c:v>-241.708</c:v>
                </c:pt>
                <c:pt idx="171">
                  <c:v>-219.93</c:v>
                </c:pt>
                <c:pt idx="172">
                  <c:v>-201.884</c:v>
                </c:pt>
                <c:pt idx="173">
                  <c:v>-235.682</c:v>
                </c:pt>
                <c:pt idx="174">
                  <c:v>-221.548</c:v>
                </c:pt>
                <c:pt idx="175">
                  <c:v>-214.801</c:v>
                </c:pt>
                <c:pt idx="176">
                  <c:v>-211.881</c:v>
                </c:pt>
                <c:pt idx="177">
                  <c:v>-202.365</c:v>
                </c:pt>
                <c:pt idx="178">
                  <c:v>-194.642</c:v>
                </c:pt>
                <c:pt idx="179">
                  <c:v>-198.811</c:v>
                </c:pt>
                <c:pt idx="180">
                  <c:v>-187.604</c:v>
                </c:pt>
                <c:pt idx="181">
                  <c:v>-183.991</c:v>
                </c:pt>
                <c:pt idx="182">
                  <c:v>-178.004</c:v>
                </c:pt>
                <c:pt idx="183">
                  <c:v>-179.656</c:v>
                </c:pt>
                <c:pt idx="184">
                  <c:v>-199.445</c:v>
                </c:pt>
                <c:pt idx="185">
                  <c:v>-222.521</c:v>
                </c:pt>
                <c:pt idx="186">
                  <c:v>-213.267</c:v>
                </c:pt>
                <c:pt idx="187">
                  <c:v>-219.189</c:v>
                </c:pt>
                <c:pt idx="188">
                  <c:v>-236.984</c:v>
                </c:pt>
                <c:pt idx="189">
                  <c:v>-242.849</c:v>
                </c:pt>
                <c:pt idx="190">
                  <c:v>-240.23</c:v>
                </c:pt>
                <c:pt idx="191">
                  <c:v>-237.782</c:v>
                </c:pt>
                <c:pt idx="192">
                  <c:v>-240.54</c:v>
                </c:pt>
                <c:pt idx="193">
                  <c:v>-232.598</c:v>
                </c:pt>
                <c:pt idx="194">
                  <c:v>-218.504</c:v>
                </c:pt>
                <c:pt idx="195">
                  <c:v>-243.454</c:v>
                </c:pt>
                <c:pt idx="196">
                  <c:v>-245.489</c:v>
                </c:pt>
                <c:pt idx="197">
                  <c:v>-225.702</c:v>
                </c:pt>
                <c:pt idx="198">
                  <c:v>-209.081</c:v>
                </c:pt>
                <c:pt idx="199">
                  <c:v>-184.477</c:v>
                </c:pt>
                <c:pt idx="200">
                  <c:v>-231.618</c:v>
                </c:pt>
                <c:pt idx="201">
                  <c:v>-242.878</c:v>
                </c:pt>
                <c:pt idx="202">
                  <c:v>-216.766</c:v>
                </c:pt>
                <c:pt idx="203">
                  <c:v>-243.88</c:v>
                </c:pt>
                <c:pt idx="204">
                  <c:v>-232.898</c:v>
                </c:pt>
                <c:pt idx="205">
                  <c:v>-217.454</c:v>
                </c:pt>
                <c:pt idx="206">
                  <c:v>-205.211</c:v>
                </c:pt>
                <c:pt idx="207">
                  <c:v>-230.662</c:v>
                </c:pt>
                <c:pt idx="208">
                  <c:v>-249.917</c:v>
                </c:pt>
                <c:pt idx="209">
                  <c:v>-241.491</c:v>
                </c:pt>
                <c:pt idx="210">
                  <c:v>-250.761</c:v>
                </c:pt>
                <c:pt idx="211">
                  <c:v>-243.382</c:v>
                </c:pt>
                <c:pt idx="212">
                  <c:v>-232.186</c:v>
                </c:pt>
                <c:pt idx="213">
                  <c:v>-184.255</c:v>
                </c:pt>
                <c:pt idx="214">
                  <c:v>-171.538</c:v>
                </c:pt>
                <c:pt idx="215">
                  <c:v>-241.248</c:v>
                </c:pt>
                <c:pt idx="216">
                  <c:v>-242.756</c:v>
                </c:pt>
                <c:pt idx="217">
                  <c:v>-185.95</c:v>
                </c:pt>
                <c:pt idx="218">
                  <c:v>-143.432</c:v>
                </c:pt>
                <c:pt idx="219">
                  <c:v>-244.859</c:v>
                </c:pt>
                <c:pt idx="220">
                  <c:v>-250.331</c:v>
                </c:pt>
                <c:pt idx="221">
                  <c:v>-235.399</c:v>
                </c:pt>
                <c:pt idx="222">
                  <c:v>-208.411</c:v>
                </c:pt>
                <c:pt idx="223">
                  <c:v>-166.774</c:v>
                </c:pt>
                <c:pt idx="224">
                  <c:v>-171.188</c:v>
                </c:pt>
                <c:pt idx="225">
                  <c:v>-234.141</c:v>
                </c:pt>
                <c:pt idx="226">
                  <c:v>-239.93</c:v>
                </c:pt>
                <c:pt idx="227">
                  <c:v>-233.417</c:v>
                </c:pt>
                <c:pt idx="228">
                  <c:v>-240.203</c:v>
                </c:pt>
                <c:pt idx="229">
                  <c:v>-239.446</c:v>
                </c:pt>
                <c:pt idx="230">
                  <c:v>-213.108</c:v>
                </c:pt>
                <c:pt idx="231">
                  <c:v>-177.338</c:v>
                </c:pt>
                <c:pt idx="232">
                  <c:v>-169.29</c:v>
                </c:pt>
                <c:pt idx="233">
                  <c:v>-195.115</c:v>
                </c:pt>
                <c:pt idx="234">
                  <c:v>-240.726</c:v>
                </c:pt>
                <c:pt idx="235">
                  <c:v>-242.204</c:v>
                </c:pt>
                <c:pt idx="236">
                  <c:v>-229.565</c:v>
                </c:pt>
                <c:pt idx="237">
                  <c:v>-212.892</c:v>
                </c:pt>
              </c:numCache>
            </c:numRef>
          </c:xVal>
          <c:yVal>
            <c:numRef>
              <c:f>'flagged &amp; NA removed for plots'!$W$2:$W$239</c:f>
              <c:numCache>
                <c:ptCount val="238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</c:numCache>
            </c:numRef>
          </c:yVal>
          <c:smooth val="0"/>
        </c:ser>
        <c:ser>
          <c:idx val="1"/>
          <c:order val="1"/>
          <c:tx>
            <c:v>O2N2X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'flagged &amp; NA removed for plots'!$AZ$2:$AZ$272</c:f>
              <c:numCache>
                <c:ptCount val="271"/>
                <c:pt idx="0">
                  <c:v>-255.98944787815128</c:v>
                </c:pt>
                <c:pt idx="1">
                  <c:v>-256.5290878781513</c:v>
                </c:pt>
                <c:pt idx="2">
                  <c:v>-256.4928428781513</c:v>
                </c:pt>
                <c:pt idx="3">
                  <c:v>-247.80147787815127</c:v>
                </c:pt>
                <c:pt idx="4">
                  <c:v>-251.45830287815124</c:v>
                </c:pt>
                <c:pt idx="5">
                  <c:v>-246.04493287815126</c:v>
                </c:pt>
                <c:pt idx="6">
                  <c:v>-232.76508787815126</c:v>
                </c:pt>
                <c:pt idx="7">
                  <c:v>-247.64461787815128</c:v>
                </c:pt>
                <c:pt idx="8">
                  <c:v>-244.07156287815127</c:v>
                </c:pt>
                <c:pt idx="9">
                  <c:v>-258.2092078781513</c:v>
                </c:pt>
                <c:pt idx="10">
                  <c:v>-247.1948428781513</c:v>
                </c:pt>
                <c:pt idx="11">
                  <c:v>-248.25843787815128</c:v>
                </c:pt>
                <c:pt idx="12">
                  <c:v>-233.36619287815128</c:v>
                </c:pt>
                <c:pt idx="13">
                  <c:v>-213.04385787815124</c:v>
                </c:pt>
                <c:pt idx="14">
                  <c:v>-195.22888287815124</c:v>
                </c:pt>
                <c:pt idx="15">
                  <c:v>-218.1191278781513</c:v>
                </c:pt>
                <c:pt idx="16">
                  <c:v>-240.52307287815125</c:v>
                </c:pt>
                <c:pt idx="17">
                  <c:v>-237.22714287815128</c:v>
                </c:pt>
                <c:pt idx="18">
                  <c:v>-238.20545787815124</c:v>
                </c:pt>
                <c:pt idx="19">
                  <c:v>-225.12984287815127</c:v>
                </c:pt>
                <c:pt idx="20">
                  <c:v>-223.8831878781513</c:v>
                </c:pt>
                <c:pt idx="21">
                  <c:v>-235.03167287815126</c:v>
                </c:pt>
                <c:pt idx="22">
                  <c:v>-232.82174287815127</c:v>
                </c:pt>
                <c:pt idx="23">
                  <c:v>-255.32637787815125</c:v>
                </c:pt>
                <c:pt idx="24">
                  <c:v>-262.14377287815125</c:v>
                </c:pt>
                <c:pt idx="25">
                  <c:v>-247.96855787815124</c:v>
                </c:pt>
                <c:pt idx="26">
                  <c:v>-228.69611787815128</c:v>
                </c:pt>
                <c:pt idx="27">
                  <c:v>-235.00011287815127</c:v>
                </c:pt>
                <c:pt idx="28">
                  <c:v>-234.18868787815126</c:v>
                </c:pt>
                <c:pt idx="29">
                  <c:v>-253.5746428781513</c:v>
                </c:pt>
                <c:pt idx="30">
                  <c:v>-262.53264287815125</c:v>
                </c:pt>
                <c:pt idx="31">
                  <c:v>-225.83788787815126</c:v>
                </c:pt>
                <c:pt idx="32">
                  <c:v>-240.23837787815125</c:v>
                </c:pt>
                <c:pt idx="33">
                  <c:v>-227.1820528781513</c:v>
                </c:pt>
                <c:pt idx="34">
                  <c:v>-238.13952787815128</c:v>
                </c:pt>
                <c:pt idx="35">
                  <c:v>-254.1915078781513</c:v>
                </c:pt>
                <c:pt idx="36">
                  <c:v>-229.50218787815126</c:v>
                </c:pt>
                <c:pt idx="37">
                  <c:v>-229.03449787815126</c:v>
                </c:pt>
                <c:pt idx="38">
                  <c:v>-234.36738287815126</c:v>
                </c:pt>
                <c:pt idx="39">
                  <c:v>-231.63139787815126</c:v>
                </c:pt>
                <c:pt idx="40">
                  <c:v>-242.33752287815128</c:v>
                </c:pt>
                <c:pt idx="41">
                  <c:v>-240.50481287815126</c:v>
                </c:pt>
                <c:pt idx="42">
                  <c:v>-243.76144787815127</c:v>
                </c:pt>
                <c:pt idx="43">
                  <c:v>-236.19647787815126</c:v>
                </c:pt>
                <c:pt idx="44">
                  <c:v>-224.18177287815126</c:v>
                </c:pt>
                <c:pt idx="45">
                  <c:v>-245.57823287815128</c:v>
                </c:pt>
                <c:pt idx="46">
                  <c:v>-237.15710787815127</c:v>
                </c:pt>
                <c:pt idx="47">
                  <c:v>-220.60251287815126</c:v>
                </c:pt>
                <c:pt idx="48">
                  <c:v>-251.64565287815125</c:v>
                </c:pt>
                <c:pt idx="49">
                  <c:v>-217.02586287815126</c:v>
                </c:pt>
                <c:pt idx="50">
                  <c:v>-263.88463287815125</c:v>
                </c:pt>
                <c:pt idx="51">
                  <c:v>-217.5230328781513</c:v>
                </c:pt>
                <c:pt idx="52">
                  <c:v>-250.04494287815126</c:v>
                </c:pt>
                <c:pt idx="53">
                  <c:v>-257.8235878781513</c:v>
                </c:pt>
                <c:pt idx="54">
                  <c:v>-263.1926378781513</c:v>
                </c:pt>
                <c:pt idx="55">
                  <c:v>-262.1073828781512</c:v>
                </c:pt>
                <c:pt idx="56">
                  <c:v>-257.06485787815126</c:v>
                </c:pt>
                <c:pt idx="57">
                  <c:v>-254.43101287815125</c:v>
                </c:pt>
                <c:pt idx="58">
                  <c:v>-248.07186287815128</c:v>
                </c:pt>
                <c:pt idx="59">
                  <c:v>-268.02813787815126</c:v>
                </c:pt>
                <c:pt idx="60">
                  <c:v>-253.31278287815127</c:v>
                </c:pt>
                <c:pt idx="61">
                  <c:v>-264.44960287815127</c:v>
                </c:pt>
                <c:pt idx="62">
                  <c:v>-257.7470828781513</c:v>
                </c:pt>
                <c:pt idx="63">
                  <c:v>-257.8948128781513</c:v>
                </c:pt>
                <c:pt idx="64">
                  <c:v>-265.98051787815126</c:v>
                </c:pt>
                <c:pt idx="65">
                  <c:v>-267.8818228781513</c:v>
                </c:pt>
                <c:pt idx="66">
                  <c:v>-279.2602328781512</c:v>
                </c:pt>
                <c:pt idx="67">
                  <c:v>-443.8537278781513</c:v>
                </c:pt>
                <c:pt idx="68">
                  <c:v>-252.54040787815126</c:v>
                </c:pt>
                <c:pt idx="69">
                  <c:v>-258.92216287815125</c:v>
                </c:pt>
                <c:pt idx="70">
                  <c:v>-247.59962787815127</c:v>
                </c:pt>
                <c:pt idx="71">
                  <c:v>-259.1260128781513</c:v>
                </c:pt>
                <c:pt idx="72">
                  <c:v>-253.93748287815126</c:v>
                </c:pt>
                <c:pt idx="73">
                  <c:v>-260.9725428781512</c:v>
                </c:pt>
                <c:pt idx="74">
                  <c:v>-270.0400028781512</c:v>
                </c:pt>
                <c:pt idx="75">
                  <c:v>-256.1558528781513</c:v>
                </c:pt>
                <c:pt idx="76">
                  <c:v>-267.1679478781512</c:v>
                </c:pt>
                <c:pt idx="77">
                  <c:v>-257.3941128781513</c:v>
                </c:pt>
                <c:pt idx="78">
                  <c:v>-255.2958628781513</c:v>
                </c:pt>
                <c:pt idx="79">
                  <c:v>-257.16847787815124</c:v>
                </c:pt>
                <c:pt idx="80">
                  <c:v>-256.9413728781513</c:v>
                </c:pt>
                <c:pt idx="81">
                  <c:v>-268.46043787815125</c:v>
                </c:pt>
                <c:pt idx="82">
                  <c:v>-251.74189287815128</c:v>
                </c:pt>
                <c:pt idx="83">
                  <c:v>-259.60752787815125</c:v>
                </c:pt>
                <c:pt idx="84">
                  <c:v>-255.08772287815125</c:v>
                </c:pt>
                <c:pt idx="85">
                  <c:v>-253.94657287815124</c:v>
                </c:pt>
                <c:pt idx="86">
                  <c:v>-261.25526787815124</c:v>
                </c:pt>
                <c:pt idx="87">
                  <c:v>-261.5404228781513</c:v>
                </c:pt>
                <c:pt idx="88">
                  <c:v>-259.37223787815134</c:v>
                </c:pt>
                <c:pt idx="89">
                  <c:v>-262.1397078781513</c:v>
                </c:pt>
                <c:pt idx="90">
                  <c:v>-258.3793278781513</c:v>
                </c:pt>
                <c:pt idx="91">
                  <c:v>-249.98298287815123</c:v>
                </c:pt>
                <c:pt idx="92">
                  <c:v>-249.4351078781513</c:v>
                </c:pt>
                <c:pt idx="93">
                  <c:v>-263.98734787815124</c:v>
                </c:pt>
                <c:pt idx="94">
                  <c:v>-277.31450787815123</c:v>
                </c:pt>
                <c:pt idx="95">
                  <c:v>-283.5581878781513</c:v>
                </c:pt>
                <c:pt idx="96">
                  <c:v>-261.2398228781513</c:v>
                </c:pt>
                <c:pt idx="97">
                  <c:v>-260.07438287815125</c:v>
                </c:pt>
                <c:pt idx="98">
                  <c:v>-248.46837287815129</c:v>
                </c:pt>
                <c:pt idx="99">
                  <c:v>-261.7366578781513</c:v>
                </c:pt>
                <c:pt idx="100">
                  <c:v>-256.6479728781513</c:v>
                </c:pt>
                <c:pt idx="101">
                  <c:v>-290.8664228781513</c:v>
                </c:pt>
                <c:pt idx="102">
                  <c:v>-260.8947678781513</c:v>
                </c:pt>
                <c:pt idx="103">
                  <c:v>-261.2556328781513</c:v>
                </c:pt>
                <c:pt idx="104">
                  <c:v>-256.50760787815125</c:v>
                </c:pt>
                <c:pt idx="105">
                  <c:v>-260.27413787815124</c:v>
                </c:pt>
                <c:pt idx="106">
                  <c:v>-259.8039578781512</c:v>
                </c:pt>
                <c:pt idx="107">
                  <c:v>-259.7566128781513</c:v>
                </c:pt>
                <c:pt idx="108">
                  <c:v>-255.0215478781513</c:v>
                </c:pt>
                <c:pt idx="109">
                  <c:v>-255.31063287815127</c:v>
                </c:pt>
                <c:pt idx="110">
                  <c:v>-259.1942278781513</c:v>
                </c:pt>
                <c:pt idx="111">
                  <c:v>-259.64652787815123</c:v>
                </c:pt>
                <c:pt idx="112">
                  <c:v>-299.3837178781513</c:v>
                </c:pt>
                <c:pt idx="113">
                  <c:v>-254.83978787815127</c:v>
                </c:pt>
                <c:pt idx="114">
                  <c:v>-246.10447287815126</c:v>
                </c:pt>
                <c:pt idx="115">
                  <c:v>-255.9013228781513</c:v>
                </c:pt>
                <c:pt idx="116">
                  <c:v>-257.08737787815124</c:v>
                </c:pt>
                <c:pt idx="117">
                  <c:v>-253.13599287815126</c:v>
                </c:pt>
                <c:pt idx="118">
                  <c:v>-256.70063787815127</c:v>
                </c:pt>
                <c:pt idx="119">
                  <c:v>-264.53166787815127</c:v>
                </c:pt>
                <c:pt idx="120">
                  <c:v>-313.88160787815127</c:v>
                </c:pt>
                <c:pt idx="121">
                  <c:v>-254.64204287815127</c:v>
                </c:pt>
                <c:pt idx="122">
                  <c:v>-259.8583728781513</c:v>
                </c:pt>
                <c:pt idx="123">
                  <c:v>-249.62891787815127</c:v>
                </c:pt>
                <c:pt idx="124">
                  <c:v>-257.75059787815127</c:v>
                </c:pt>
                <c:pt idx="125">
                  <c:v>-253.98834787815125</c:v>
                </c:pt>
                <c:pt idx="126">
                  <c:v>-249.70500287815128</c:v>
                </c:pt>
                <c:pt idx="127">
                  <c:v>-256.56282787815127</c:v>
                </c:pt>
                <c:pt idx="128">
                  <c:v>-259.2606578781512</c:v>
                </c:pt>
                <c:pt idx="129">
                  <c:v>-254.91097287815126</c:v>
                </c:pt>
                <c:pt idx="130">
                  <c:v>-249.83261287815128</c:v>
                </c:pt>
                <c:pt idx="131">
                  <c:v>-246.94056787815128</c:v>
                </c:pt>
                <c:pt idx="132">
                  <c:v>-250.62549787815126</c:v>
                </c:pt>
                <c:pt idx="133">
                  <c:v>-245.10948287815128</c:v>
                </c:pt>
                <c:pt idx="134">
                  <c:v>-244.98055287815126</c:v>
                </c:pt>
                <c:pt idx="135">
                  <c:v>-242.2524978781513</c:v>
                </c:pt>
                <c:pt idx="136">
                  <c:v>-247.18136287815128</c:v>
                </c:pt>
                <c:pt idx="137">
                  <c:v>-221.57785287815128</c:v>
                </c:pt>
                <c:pt idx="138">
                  <c:v>-238.51966287815128</c:v>
                </c:pt>
                <c:pt idx="139">
                  <c:v>-245.42796787815126</c:v>
                </c:pt>
                <c:pt idx="140">
                  <c:v>-221.63743787815127</c:v>
                </c:pt>
                <c:pt idx="141">
                  <c:v>-227.5621978781513</c:v>
                </c:pt>
                <c:pt idx="142">
                  <c:v>-201.69615787815127</c:v>
                </c:pt>
                <c:pt idx="143">
                  <c:v>-222.04151787815127</c:v>
                </c:pt>
                <c:pt idx="144">
                  <c:v>-199.75387787815126</c:v>
                </c:pt>
                <c:pt idx="145">
                  <c:v>-236.41349787815128</c:v>
                </c:pt>
                <c:pt idx="146">
                  <c:v>-204.50450287815127</c:v>
                </c:pt>
                <c:pt idx="147">
                  <c:v>-228.24165287815129</c:v>
                </c:pt>
                <c:pt idx="148">
                  <c:v>-206.52853287815125</c:v>
                </c:pt>
                <c:pt idx="149">
                  <c:v>-238.78467287815127</c:v>
                </c:pt>
                <c:pt idx="150">
                  <c:v>-254.20399787815126</c:v>
                </c:pt>
                <c:pt idx="151">
                  <c:v>-216.64994287815125</c:v>
                </c:pt>
                <c:pt idx="152">
                  <c:v>-194.94223287815126</c:v>
                </c:pt>
                <c:pt idx="153">
                  <c:v>-188.61824287815128</c:v>
                </c:pt>
                <c:pt idx="154">
                  <c:v>-180.63777787815127</c:v>
                </c:pt>
                <c:pt idx="155">
                  <c:v>-196.02749787815128</c:v>
                </c:pt>
                <c:pt idx="156">
                  <c:v>-187.35053287815128</c:v>
                </c:pt>
                <c:pt idx="157">
                  <c:v>-179.60479287815127</c:v>
                </c:pt>
                <c:pt idx="158">
                  <c:v>-182.36455287815124</c:v>
                </c:pt>
                <c:pt idx="159">
                  <c:v>-196.55196287815124</c:v>
                </c:pt>
                <c:pt idx="160">
                  <c:v>-225.62446787815128</c:v>
                </c:pt>
                <c:pt idx="161">
                  <c:v>-226.33500787815126</c:v>
                </c:pt>
                <c:pt idx="162">
                  <c:v>-224.91246287815127</c:v>
                </c:pt>
                <c:pt idx="163">
                  <c:v>-225.76771787815127</c:v>
                </c:pt>
                <c:pt idx="164">
                  <c:v>-243.22099287815126</c:v>
                </c:pt>
                <c:pt idx="165">
                  <c:v>-232.54866287815128</c:v>
                </c:pt>
                <c:pt idx="166">
                  <c:v>-230.7023928781513</c:v>
                </c:pt>
                <c:pt idx="167">
                  <c:v>-230.31536787815125</c:v>
                </c:pt>
                <c:pt idx="168">
                  <c:v>-248.38469287815127</c:v>
                </c:pt>
                <c:pt idx="169">
                  <c:v>-220.15372287815126</c:v>
                </c:pt>
                <c:pt idx="170">
                  <c:v>-237.13817287815127</c:v>
                </c:pt>
                <c:pt idx="171">
                  <c:v>-218.9870128781513</c:v>
                </c:pt>
                <c:pt idx="172">
                  <c:v>-199.76907787815125</c:v>
                </c:pt>
                <c:pt idx="173">
                  <c:v>-228.86839787815126</c:v>
                </c:pt>
                <c:pt idx="174">
                  <c:v>-222.2193728781513</c:v>
                </c:pt>
                <c:pt idx="175">
                  <c:v>-212.07727787815125</c:v>
                </c:pt>
                <c:pt idx="176">
                  <c:v>-212.49236787815127</c:v>
                </c:pt>
                <c:pt idx="177">
                  <c:v>-203.5410878781513</c:v>
                </c:pt>
                <c:pt idx="178">
                  <c:v>-192.44820287815125</c:v>
                </c:pt>
                <c:pt idx="179">
                  <c:v>-186.81256287815125</c:v>
                </c:pt>
                <c:pt idx="180">
                  <c:v>-179.25259787815128</c:v>
                </c:pt>
                <c:pt idx="181">
                  <c:v>-185.09410787815128</c:v>
                </c:pt>
                <c:pt idx="182">
                  <c:v>-179.99770787815126</c:v>
                </c:pt>
                <c:pt idx="183">
                  <c:v>-182.25006787815127</c:v>
                </c:pt>
                <c:pt idx="184">
                  <c:v>-198.62832787815128</c:v>
                </c:pt>
                <c:pt idx="185">
                  <c:v>-219.66372787815126</c:v>
                </c:pt>
                <c:pt idx="186">
                  <c:v>-208.04185287815125</c:v>
                </c:pt>
                <c:pt idx="187">
                  <c:v>-216.01013287815124</c:v>
                </c:pt>
                <c:pt idx="188">
                  <c:v>-233.0928178781513</c:v>
                </c:pt>
                <c:pt idx="189">
                  <c:v>-241.79186287815128</c:v>
                </c:pt>
                <c:pt idx="190">
                  <c:v>-242.68567787815127</c:v>
                </c:pt>
                <c:pt idx="191">
                  <c:v>-234.09677287815126</c:v>
                </c:pt>
                <c:pt idx="192">
                  <c:v>-242.34904787815125</c:v>
                </c:pt>
                <c:pt idx="193">
                  <c:v>-226.5727928781513</c:v>
                </c:pt>
                <c:pt idx="194">
                  <c:v>-218.46217287815125</c:v>
                </c:pt>
                <c:pt idx="195">
                  <c:v>-249.0516278781513</c:v>
                </c:pt>
                <c:pt idx="196">
                  <c:v>-252.37682287815127</c:v>
                </c:pt>
                <c:pt idx="197">
                  <c:v>-229.71614287815126</c:v>
                </c:pt>
                <c:pt idx="198">
                  <c:v>-214.81749787815127</c:v>
                </c:pt>
                <c:pt idx="199">
                  <c:v>-187.99858787815128</c:v>
                </c:pt>
                <c:pt idx="200">
                  <c:v>-228.15820287815126</c:v>
                </c:pt>
                <c:pt idx="201">
                  <c:v>-242.35390287815125</c:v>
                </c:pt>
                <c:pt idx="202">
                  <c:v>-212.60722287815125</c:v>
                </c:pt>
                <c:pt idx="203">
                  <c:v>-246.06012787815126</c:v>
                </c:pt>
                <c:pt idx="204">
                  <c:v>-234.57550287815127</c:v>
                </c:pt>
                <c:pt idx="205">
                  <c:v>-229.14529287815128</c:v>
                </c:pt>
                <c:pt idx="206">
                  <c:v>-210.3480178781513</c:v>
                </c:pt>
                <c:pt idx="207">
                  <c:v>-227.3115028781513</c:v>
                </c:pt>
                <c:pt idx="208">
                  <c:v>-256.54191287815127</c:v>
                </c:pt>
                <c:pt idx="209">
                  <c:v>-238.33686787815128</c:v>
                </c:pt>
                <c:pt idx="210">
                  <c:v>-244.04257787815126</c:v>
                </c:pt>
                <c:pt idx="211">
                  <c:v>-233.8690228781513</c:v>
                </c:pt>
                <c:pt idx="212">
                  <c:v>-229.13821287815128</c:v>
                </c:pt>
                <c:pt idx="213">
                  <c:v>-185.31796287815123</c:v>
                </c:pt>
                <c:pt idx="214">
                  <c:v>-174.5853678781513</c:v>
                </c:pt>
                <c:pt idx="215">
                  <c:v>-248.53918287815125</c:v>
                </c:pt>
                <c:pt idx="216">
                  <c:v>-244.30827787815127</c:v>
                </c:pt>
                <c:pt idx="217">
                  <c:v>-181.42310787815128</c:v>
                </c:pt>
                <c:pt idx="218">
                  <c:v>-149.74697787815126</c:v>
                </c:pt>
                <c:pt idx="219">
                  <c:v>-246.12142787815128</c:v>
                </c:pt>
                <c:pt idx="220">
                  <c:v>-246.72571787815127</c:v>
                </c:pt>
                <c:pt idx="221">
                  <c:v>-237.4315728781513</c:v>
                </c:pt>
                <c:pt idx="222">
                  <c:v>-217.12388287815125</c:v>
                </c:pt>
                <c:pt idx="223">
                  <c:v>-174.40430287815127</c:v>
                </c:pt>
                <c:pt idx="224">
                  <c:v>-177.20545287815125</c:v>
                </c:pt>
                <c:pt idx="225">
                  <c:v>-231.94058287815125</c:v>
                </c:pt>
                <c:pt idx="226">
                  <c:v>-237.5842178781513</c:v>
                </c:pt>
                <c:pt idx="227">
                  <c:v>-228.47834287815127</c:v>
                </c:pt>
                <c:pt idx="228">
                  <c:v>-240.54490787815126</c:v>
                </c:pt>
                <c:pt idx="229">
                  <c:v>-234.12875287815126</c:v>
                </c:pt>
                <c:pt idx="230">
                  <c:v>-211.37976287815127</c:v>
                </c:pt>
                <c:pt idx="231">
                  <c:v>-179.74954787815128</c:v>
                </c:pt>
                <c:pt idx="232">
                  <c:v>-180.88444787815126</c:v>
                </c:pt>
                <c:pt idx="233">
                  <c:v>-187.4829728781513</c:v>
                </c:pt>
                <c:pt idx="234">
                  <c:v>-228.19240287815126</c:v>
                </c:pt>
                <c:pt idx="235">
                  <c:v>-237.11726287815128</c:v>
                </c:pt>
                <c:pt idx="236">
                  <c:v>-226.87854787815127</c:v>
                </c:pt>
                <c:pt idx="237">
                  <c:v>-210.27706287815127</c:v>
                </c:pt>
                <c:pt idx="238">
                  <c:v>-189.98242287815128</c:v>
                </c:pt>
                <c:pt idx="239">
                  <c:v>-176.64782287815126</c:v>
                </c:pt>
                <c:pt idx="240">
                  <c:v>-181.29590287815125</c:v>
                </c:pt>
                <c:pt idx="241">
                  <c:v>-195.97548287815127</c:v>
                </c:pt>
                <c:pt idx="242">
                  <c:v>-245.35051287815128</c:v>
                </c:pt>
                <c:pt idx="243">
                  <c:v>-205.16690787815128</c:v>
                </c:pt>
                <c:pt idx="244">
                  <c:v>-205.9904428781513</c:v>
                </c:pt>
                <c:pt idx="245">
                  <c:v>-192.3714578781513</c:v>
                </c:pt>
                <c:pt idx="246">
                  <c:v>-199.94210287815125</c:v>
                </c:pt>
                <c:pt idx="247">
                  <c:v>-202.62775287815128</c:v>
                </c:pt>
                <c:pt idx="248">
                  <c:v>-239.54340787815127</c:v>
                </c:pt>
                <c:pt idx="249">
                  <c:v>-243.28330287815126</c:v>
                </c:pt>
                <c:pt idx="250">
                  <c:v>-242.1912978781513</c:v>
                </c:pt>
                <c:pt idx="251">
                  <c:v>-242.74312287815127</c:v>
                </c:pt>
                <c:pt idx="252">
                  <c:v>-244.10209287815124</c:v>
                </c:pt>
                <c:pt idx="253">
                  <c:v>-221.52997787815127</c:v>
                </c:pt>
                <c:pt idx="254">
                  <c:v>-203.27147787815127</c:v>
                </c:pt>
                <c:pt idx="255">
                  <c:v>-200.88240287815125</c:v>
                </c:pt>
                <c:pt idx="256">
                  <c:v>-293.8137878781513</c:v>
                </c:pt>
                <c:pt idx="257">
                  <c:v>-240.62932787815123</c:v>
                </c:pt>
                <c:pt idx="258">
                  <c:v>-241.60918787815126</c:v>
                </c:pt>
                <c:pt idx="259">
                  <c:v>-253.93715287815124</c:v>
                </c:pt>
                <c:pt idx="260">
                  <c:v>-239.10139787815126</c:v>
                </c:pt>
                <c:pt idx="261">
                  <c:v>-208.39670787815126</c:v>
                </c:pt>
                <c:pt idx="262">
                  <c:v>-210.81400787815127</c:v>
                </c:pt>
                <c:pt idx="263">
                  <c:v>-233.58569287815126</c:v>
                </c:pt>
                <c:pt idx="264">
                  <c:v>-239.4599278781513</c:v>
                </c:pt>
                <c:pt idx="265">
                  <c:v>-243.75756787815126</c:v>
                </c:pt>
                <c:pt idx="266">
                  <c:v>-238.7026228781513</c:v>
                </c:pt>
                <c:pt idx="267">
                  <c:v>-226.16787787815124</c:v>
                </c:pt>
                <c:pt idx="268">
                  <c:v>-180.39569287815127</c:v>
                </c:pt>
                <c:pt idx="269">
                  <c:v>-179.27719787815127</c:v>
                </c:pt>
                <c:pt idx="270">
                  <c:v>-240.20968287815126</c:v>
                </c:pt>
              </c:numCache>
            </c:numRef>
          </c:xVal>
          <c:yVal>
            <c:numRef>
              <c:f>'flagged &amp; NA removed for plots'!$W$2:$W$272</c:f>
              <c:numCache>
                <c:ptCount val="271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  <c:pt idx="238">
                  <c:v>2092.35125095305</c:v>
                </c:pt>
                <c:pt idx="239">
                  <c:v>1615.39985505055</c:v>
                </c:pt>
                <c:pt idx="240">
                  <c:v>1109.55684534277</c:v>
                </c:pt>
                <c:pt idx="241">
                  <c:v>685.336474384422</c:v>
                </c:pt>
                <c:pt idx="242">
                  <c:v>3612.94756647258</c:v>
                </c:pt>
                <c:pt idx="243">
                  <c:v>2092.44206747219</c:v>
                </c:pt>
                <c:pt idx="244">
                  <c:v>1223.21545418832</c:v>
                </c:pt>
                <c:pt idx="245">
                  <c:v>803.869306837257</c:v>
                </c:pt>
                <c:pt idx="246">
                  <c:v>962.770687126921</c:v>
                </c:pt>
                <c:pt idx="247">
                  <c:v>1609.0531842039</c:v>
                </c:pt>
                <c:pt idx="248">
                  <c:v>3622.02707994725</c:v>
                </c:pt>
                <c:pt idx="249">
                  <c:v>7438.44952976868</c:v>
                </c:pt>
                <c:pt idx="250">
                  <c:v>5469.04481808541</c:v>
                </c:pt>
                <c:pt idx="251">
                  <c:v>3883.48060591747</c:v>
                </c:pt>
                <c:pt idx="252">
                  <c:v>2714.69710449304</c:v>
                </c:pt>
                <c:pt idx="253">
                  <c:v>1831.18301528617</c:v>
                </c:pt>
                <c:pt idx="254">
                  <c:v>1226.75499933951</c:v>
                </c:pt>
                <c:pt idx="255">
                  <c:v>680.544795481424</c:v>
                </c:pt>
                <c:pt idx="256">
                  <c:v>260.471563527462</c:v>
                </c:pt>
                <c:pt idx="257">
                  <c:v>3959.05322398176</c:v>
                </c:pt>
                <c:pt idx="258">
                  <c:v>3199.73584646752</c:v>
                </c:pt>
                <c:pt idx="259">
                  <c:v>2439.12977657997</c:v>
                </c:pt>
                <c:pt idx="260">
                  <c:v>1823.05968561914</c:v>
                </c:pt>
                <c:pt idx="261">
                  <c:v>1204.94274168215</c:v>
                </c:pt>
                <c:pt idx="262">
                  <c:v>685.492772622918</c:v>
                </c:pt>
                <c:pt idx="263">
                  <c:v>4606.87410049471</c:v>
                </c:pt>
                <c:pt idx="264">
                  <c:v>4019.69853324017</c:v>
                </c:pt>
                <c:pt idx="265">
                  <c:v>3250.56320197223</c:v>
                </c:pt>
                <c:pt idx="266">
                  <c:v>2417.8879150773</c:v>
                </c:pt>
                <c:pt idx="267">
                  <c:v>1845.9091902101</c:v>
                </c:pt>
                <c:pt idx="268">
                  <c:v>1215.15943389733</c:v>
                </c:pt>
                <c:pt idx="269">
                  <c:v>726.203167980532</c:v>
                </c:pt>
                <c:pt idx="270">
                  <c:v>2936.2602759074</c:v>
                </c:pt>
              </c:numCache>
            </c:numRef>
          </c:yVal>
          <c:smooth val="0"/>
        </c:ser>
        <c:axId val="58664538"/>
        <c:axId val="58218795"/>
      </c:scatterChart>
      <c:valAx>
        <c:axId val="5866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18795"/>
        <c:crosses val="autoZero"/>
        <c:crossBetween val="midCat"/>
        <c:dispUnits/>
      </c:valAx>
      <c:valAx>
        <c:axId val="58218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64538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plots'!$N$1</c:f>
              <c:strCache>
                <c:ptCount val="1"/>
                <c:pt idx="0">
                  <c:v>CO2P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'flagged &amp; NA removed for plots'!$N$2:$N$239</c:f>
              <c:numCache>
                <c:ptCount val="238"/>
                <c:pt idx="0">
                  <c:v>368.828</c:v>
                </c:pt>
                <c:pt idx="1">
                  <c:v>368.814</c:v>
                </c:pt>
                <c:pt idx="2">
                  <c:v>368.343</c:v>
                </c:pt>
                <c:pt idx="3">
                  <c:v>368.002</c:v>
                </c:pt>
                <c:pt idx="4">
                  <c:v>368.153</c:v>
                </c:pt>
                <c:pt idx="5">
                  <c:v>365.649</c:v>
                </c:pt>
                <c:pt idx="6">
                  <c:v>364.98</c:v>
                </c:pt>
                <c:pt idx="7">
                  <c:v>367.394</c:v>
                </c:pt>
                <c:pt idx="8">
                  <c:v>366.836</c:v>
                </c:pt>
                <c:pt idx="9">
                  <c:v>368.248</c:v>
                </c:pt>
                <c:pt idx="10">
                  <c:v>367.842</c:v>
                </c:pt>
                <c:pt idx="11">
                  <c:v>366.938</c:v>
                </c:pt>
                <c:pt idx="12">
                  <c:v>364.112</c:v>
                </c:pt>
                <c:pt idx="13">
                  <c:v>360.719</c:v>
                </c:pt>
                <c:pt idx="14">
                  <c:v>355.589</c:v>
                </c:pt>
                <c:pt idx="15">
                  <c:v>363.134</c:v>
                </c:pt>
                <c:pt idx="16">
                  <c:v>364.262</c:v>
                </c:pt>
                <c:pt idx="17">
                  <c:v>363.921</c:v>
                </c:pt>
                <c:pt idx="18">
                  <c:v>363.379</c:v>
                </c:pt>
                <c:pt idx="19">
                  <c:v>362.747</c:v>
                </c:pt>
                <c:pt idx="20">
                  <c:v>362.957</c:v>
                </c:pt>
                <c:pt idx="21">
                  <c:v>363.462</c:v>
                </c:pt>
                <c:pt idx="22">
                  <c:v>363.582</c:v>
                </c:pt>
                <c:pt idx="23">
                  <c:v>366.304</c:v>
                </c:pt>
                <c:pt idx="24">
                  <c:v>365.517</c:v>
                </c:pt>
                <c:pt idx="25">
                  <c:v>364.465</c:v>
                </c:pt>
                <c:pt idx="26">
                  <c:v>362.151</c:v>
                </c:pt>
                <c:pt idx="27">
                  <c:v>362.869</c:v>
                </c:pt>
                <c:pt idx="28">
                  <c:v>362.579</c:v>
                </c:pt>
                <c:pt idx="29">
                  <c:v>367.657</c:v>
                </c:pt>
                <c:pt idx="30">
                  <c:v>367.088</c:v>
                </c:pt>
                <c:pt idx="31">
                  <c:v>362.319</c:v>
                </c:pt>
                <c:pt idx="32">
                  <c:v>363.938</c:v>
                </c:pt>
                <c:pt idx="33">
                  <c:v>362.955</c:v>
                </c:pt>
                <c:pt idx="34">
                  <c:v>363.859</c:v>
                </c:pt>
                <c:pt idx="35">
                  <c:v>364.809</c:v>
                </c:pt>
                <c:pt idx="36">
                  <c:v>362.601</c:v>
                </c:pt>
                <c:pt idx="37">
                  <c:v>362.942</c:v>
                </c:pt>
                <c:pt idx="38">
                  <c:v>363.372</c:v>
                </c:pt>
                <c:pt idx="39">
                  <c:v>363.742</c:v>
                </c:pt>
                <c:pt idx="40">
                  <c:v>362.793</c:v>
                </c:pt>
                <c:pt idx="41">
                  <c:v>362.45</c:v>
                </c:pt>
                <c:pt idx="42">
                  <c:v>364.879</c:v>
                </c:pt>
                <c:pt idx="43">
                  <c:v>362.671</c:v>
                </c:pt>
                <c:pt idx="44">
                  <c:v>361.339</c:v>
                </c:pt>
                <c:pt idx="45">
                  <c:v>367.312</c:v>
                </c:pt>
                <c:pt idx="46">
                  <c:v>362.016</c:v>
                </c:pt>
                <c:pt idx="47">
                  <c:v>360.794</c:v>
                </c:pt>
                <c:pt idx="48">
                  <c:v>367.832</c:v>
                </c:pt>
                <c:pt idx="49">
                  <c:v>360.372</c:v>
                </c:pt>
                <c:pt idx="50">
                  <c:v>367.715</c:v>
                </c:pt>
                <c:pt idx="51">
                  <c:v>361.978</c:v>
                </c:pt>
                <c:pt idx="52">
                  <c:v>367.36</c:v>
                </c:pt>
                <c:pt idx="53">
                  <c:v>368.608</c:v>
                </c:pt>
                <c:pt idx="54">
                  <c:v>369.155</c:v>
                </c:pt>
                <c:pt idx="55">
                  <c:v>370.083</c:v>
                </c:pt>
                <c:pt idx="56">
                  <c:v>369.339</c:v>
                </c:pt>
                <c:pt idx="57">
                  <c:v>368.213</c:v>
                </c:pt>
                <c:pt idx="58">
                  <c:v>366.877</c:v>
                </c:pt>
                <c:pt idx="59">
                  <c:v>372.181</c:v>
                </c:pt>
                <c:pt idx="60">
                  <c:v>370.091</c:v>
                </c:pt>
                <c:pt idx="61">
                  <c:v>370.172</c:v>
                </c:pt>
                <c:pt idx="62">
                  <c:v>370.391</c:v>
                </c:pt>
                <c:pt idx="63">
                  <c:v>370.681</c:v>
                </c:pt>
                <c:pt idx="64">
                  <c:v>371.035</c:v>
                </c:pt>
                <c:pt idx="65">
                  <c:v>371.07</c:v>
                </c:pt>
                <c:pt idx="66">
                  <c:v>372.8</c:v>
                </c:pt>
                <c:pt idx="67">
                  <c:v>390.318</c:v>
                </c:pt>
                <c:pt idx="68">
                  <c:v>367.585</c:v>
                </c:pt>
                <c:pt idx="69">
                  <c:v>367.161</c:v>
                </c:pt>
                <c:pt idx="70">
                  <c:v>366.094</c:v>
                </c:pt>
                <c:pt idx="71">
                  <c:v>368.839</c:v>
                </c:pt>
                <c:pt idx="72">
                  <c:v>368.298</c:v>
                </c:pt>
                <c:pt idx="73">
                  <c:v>368.896</c:v>
                </c:pt>
                <c:pt idx="74">
                  <c:v>370.342</c:v>
                </c:pt>
                <c:pt idx="75">
                  <c:v>367.942</c:v>
                </c:pt>
                <c:pt idx="76">
                  <c:v>368.192</c:v>
                </c:pt>
                <c:pt idx="77">
                  <c:v>368.552</c:v>
                </c:pt>
                <c:pt idx="78">
                  <c:v>368.666</c:v>
                </c:pt>
                <c:pt idx="79">
                  <c:v>367.986</c:v>
                </c:pt>
                <c:pt idx="80">
                  <c:v>367.78</c:v>
                </c:pt>
                <c:pt idx="81">
                  <c:v>369.302</c:v>
                </c:pt>
                <c:pt idx="82">
                  <c:v>368.293</c:v>
                </c:pt>
                <c:pt idx="83">
                  <c:v>368.599</c:v>
                </c:pt>
                <c:pt idx="84">
                  <c:v>368.977</c:v>
                </c:pt>
                <c:pt idx="85">
                  <c:v>368.115</c:v>
                </c:pt>
                <c:pt idx="86">
                  <c:v>369.237</c:v>
                </c:pt>
                <c:pt idx="87">
                  <c:v>370.159</c:v>
                </c:pt>
                <c:pt idx="88">
                  <c:v>369.47</c:v>
                </c:pt>
                <c:pt idx="89">
                  <c:v>369.245</c:v>
                </c:pt>
                <c:pt idx="90">
                  <c:v>367.941</c:v>
                </c:pt>
                <c:pt idx="91">
                  <c:v>366.855</c:v>
                </c:pt>
                <c:pt idx="92">
                  <c:v>367.435</c:v>
                </c:pt>
                <c:pt idx="93">
                  <c:v>369.143</c:v>
                </c:pt>
                <c:pt idx="94">
                  <c:v>370.569</c:v>
                </c:pt>
                <c:pt idx="95">
                  <c:v>371.831</c:v>
                </c:pt>
                <c:pt idx="96">
                  <c:v>368.97</c:v>
                </c:pt>
                <c:pt idx="97">
                  <c:v>368.76</c:v>
                </c:pt>
                <c:pt idx="98">
                  <c:v>369.046</c:v>
                </c:pt>
                <c:pt idx="99">
                  <c:v>368.652</c:v>
                </c:pt>
                <c:pt idx="100">
                  <c:v>367.967</c:v>
                </c:pt>
                <c:pt idx="101">
                  <c:v>373.801</c:v>
                </c:pt>
                <c:pt idx="102">
                  <c:v>368.462</c:v>
                </c:pt>
                <c:pt idx="103">
                  <c:v>368.246</c:v>
                </c:pt>
                <c:pt idx="104">
                  <c:v>368.069</c:v>
                </c:pt>
                <c:pt idx="105">
                  <c:v>369.372</c:v>
                </c:pt>
                <c:pt idx="106">
                  <c:v>369.365</c:v>
                </c:pt>
                <c:pt idx="107">
                  <c:v>368.696</c:v>
                </c:pt>
                <c:pt idx="108">
                  <c:v>368.287</c:v>
                </c:pt>
                <c:pt idx="109">
                  <c:v>368.187</c:v>
                </c:pt>
                <c:pt idx="110">
                  <c:v>368.468</c:v>
                </c:pt>
                <c:pt idx="111">
                  <c:v>368.485</c:v>
                </c:pt>
                <c:pt idx="112">
                  <c:v>377.779</c:v>
                </c:pt>
                <c:pt idx="113">
                  <c:v>367.961</c:v>
                </c:pt>
                <c:pt idx="114">
                  <c:v>368.133</c:v>
                </c:pt>
                <c:pt idx="115">
                  <c:v>368.545</c:v>
                </c:pt>
                <c:pt idx="116">
                  <c:v>368.257</c:v>
                </c:pt>
                <c:pt idx="117">
                  <c:v>368.484</c:v>
                </c:pt>
                <c:pt idx="118">
                  <c:v>368.338</c:v>
                </c:pt>
                <c:pt idx="119">
                  <c:v>368.959</c:v>
                </c:pt>
                <c:pt idx="120">
                  <c:v>378.949</c:v>
                </c:pt>
                <c:pt idx="121">
                  <c:v>368.071</c:v>
                </c:pt>
                <c:pt idx="122">
                  <c:v>368.431</c:v>
                </c:pt>
                <c:pt idx="123">
                  <c:v>367.411</c:v>
                </c:pt>
                <c:pt idx="124">
                  <c:v>368.337</c:v>
                </c:pt>
                <c:pt idx="125">
                  <c:v>367.746</c:v>
                </c:pt>
                <c:pt idx="126">
                  <c:v>367.245</c:v>
                </c:pt>
                <c:pt idx="127">
                  <c:v>368.175</c:v>
                </c:pt>
                <c:pt idx="128">
                  <c:v>368.563</c:v>
                </c:pt>
                <c:pt idx="129">
                  <c:v>366.855</c:v>
                </c:pt>
                <c:pt idx="130">
                  <c:v>367.508</c:v>
                </c:pt>
                <c:pt idx="131">
                  <c:v>367.417</c:v>
                </c:pt>
                <c:pt idx="132">
                  <c:v>366.986</c:v>
                </c:pt>
                <c:pt idx="133">
                  <c:v>365.026</c:v>
                </c:pt>
                <c:pt idx="134">
                  <c:v>365.92</c:v>
                </c:pt>
                <c:pt idx="135">
                  <c:v>364.482</c:v>
                </c:pt>
                <c:pt idx="136">
                  <c:v>363.109</c:v>
                </c:pt>
                <c:pt idx="137">
                  <c:v>359.87</c:v>
                </c:pt>
                <c:pt idx="138">
                  <c:v>363.979</c:v>
                </c:pt>
                <c:pt idx="139">
                  <c:v>362.301</c:v>
                </c:pt>
                <c:pt idx="140">
                  <c:v>361.673</c:v>
                </c:pt>
                <c:pt idx="141">
                  <c:v>360.74</c:v>
                </c:pt>
                <c:pt idx="142">
                  <c:v>359.208</c:v>
                </c:pt>
                <c:pt idx="143">
                  <c:v>360.893</c:v>
                </c:pt>
                <c:pt idx="144">
                  <c:v>356.131</c:v>
                </c:pt>
                <c:pt idx="145">
                  <c:v>361.72</c:v>
                </c:pt>
                <c:pt idx="146">
                  <c:v>357.693</c:v>
                </c:pt>
                <c:pt idx="147">
                  <c:v>361.22</c:v>
                </c:pt>
                <c:pt idx="148">
                  <c:v>356.746</c:v>
                </c:pt>
                <c:pt idx="149">
                  <c:v>362.781</c:v>
                </c:pt>
                <c:pt idx="150">
                  <c:v>364.563</c:v>
                </c:pt>
                <c:pt idx="151">
                  <c:v>361.812</c:v>
                </c:pt>
                <c:pt idx="152">
                  <c:v>354.928</c:v>
                </c:pt>
                <c:pt idx="153">
                  <c:v>354.6</c:v>
                </c:pt>
                <c:pt idx="154">
                  <c:v>353.724</c:v>
                </c:pt>
                <c:pt idx="155">
                  <c:v>356.327</c:v>
                </c:pt>
                <c:pt idx="156">
                  <c:v>352.357</c:v>
                </c:pt>
                <c:pt idx="157">
                  <c:v>352.944</c:v>
                </c:pt>
                <c:pt idx="158">
                  <c:v>353.966</c:v>
                </c:pt>
                <c:pt idx="159">
                  <c:v>356.098</c:v>
                </c:pt>
                <c:pt idx="160">
                  <c:v>362.862</c:v>
                </c:pt>
                <c:pt idx="161">
                  <c:v>362.74</c:v>
                </c:pt>
                <c:pt idx="162">
                  <c:v>361.817</c:v>
                </c:pt>
                <c:pt idx="163">
                  <c:v>362.92</c:v>
                </c:pt>
                <c:pt idx="164">
                  <c:v>366.084</c:v>
                </c:pt>
                <c:pt idx="165">
                  <c:v>364.81</c:v>
                </c:pt>
                <c:pt idx="166">
                  <c:v>363.138</c:v>
                </c:pt>
                <c:pt idx="167">
                  <c:v>364.163</c:v>
                </c:pt>
                <c:pt idx="168">
                  <c:v>364.616</c:v>
                </c:pt>
                <c:pt idx="169">
                  <c:v>364.101</c:v>
                </c:pt>
                <c:pt idx="170">
                  <c:v>362.706</c:v>
                </c:pt>
                <c:pt idx="171">
                  <c:v>361.659</c:v>
                </c:pt>
                <c:pt idx="172">
                  <c:v>356.757</c:v>
                </c:pt>
                <c:pt idx="173">
                  <c:v>364.096</c:v>
                </c:pt>
                <c:pt idx="174">
                  <c:v>362.109</c:v>
                </c:pt>
                <c:pt idx="175">
                  <c:v>358.722</c:v>
                </c:pt>
                <c:pt idx="176">
                  <c:v>358.551</c:v>
                </c:pt>
                <c:pt idx="177">
                  <c:v>360.054</c:v>
                </c:pt>
                <c:pt idx="178">
                  <c:v>357.098</c:v>
                </c:pt>
                <c:pt idx="179">
                  <c:v>355.422</c:v>
                </c:pt>
                <c:pt idx="180">
                  <c:v>353.592</c:v>
                </c:pt>
                <c:pt idx="181">
                  <c:v>354.459</c:v>
                </c:pt>
                <c:pt idx="182">
                  <c:v>354.705</c:v>
                </c:pt>
                <c:pt idx="183">
                  <c:v>354.451</c:v>
                </c:pt>
                <c:pt idx="184">
                  <c:v>358.935</c:v>
                </c:pt>
                <c:pt idx="185">
                  <c:v>362.592</c:v>
                </c:pt>
                <c:pt idx="186">
                  <c:v>359.783</c:v>
                </c:pt>
                <c:pt idx="187">
                  <c:v>360.726</c:v>
                </c:pt>
                <c:pt idx="188">
                  <c:v>365.085</c:v>
                </c:pt>
                <c:pt idx="189">
                  <c:v>366.827</c:v>
                </c:pt>
                <c:pt idx="190">
                  <c:v>366.705</c:v>
                </c:pt>
                <c:pt idx="191">
                  <c:v>367.517</c:v>
                </c:pt>
                <c:pt idx="192">
                  <c:v>367.033</c:v>
                </c:pt>
                <c:pt idx="193">
                  <c:v>364.416</c:v>
                </c:pt>
                <c:pt idx="194">
                  <c:v>358.455</c:v>
                </c:pt>
                <c:pt idx="195">
                  <c:v>366.362</c:v>
                </c:pt>
                <c:pt idx="196">
                  <c:v>366.111</c:v>
                </c:pt>
                <c:pt idx="197">
                  <c:v>363.397</c:v>
                </c:pt>
                <c:pt idx="198">
                  <c:v>360.025</c:v>
                </c:pt>
                <c:pt idx="199">
                  <c:v>354.603</c:v>
                </c:pt>
                <c:pt idx="200">
                  <c:v>363.583</c:v>
                </c:pt>
                <c:pt idx="201">
                  <c:v>364.75</c:v>
                </c:pt>
                <c:pt idx="202">
                  <c:v>359.799</c:v>
                </c:pt>
                <c:pt idx="203">
                  <c:v>366.386</c:v>
                </c:pt>
                <c:pt idx="204">
                  <c:v>364.107</c:v>
                </c:pt>
                <c:pt idx="205">
                  <c:v>363.038</c:v>
                </c:pt>
                <c:pt idx="206">
                  <c:v>359.033</c:v>
                </c:pt>
                <c:pt idx="207">
                  <c:v>362.775</c:v>
                </c:pt>
                <c:pt idx="208">
                  <c:v>368.077</c:v>
                </c:pt>
                <c:pt idx="209">
                  <c:v>365.8</c:v>
                </c:pt>
                <c:pt idx="210">
                  <c:v>366.171</c:v>
                </c:pt>
                <c:pt idx="211">
                  <c:v>364.602</c:v>
                </c:pt>
                <c:pt idx="212">
                  <c:v>363.338</c:v>
                </c:pt>
                <c:pt idx="213">
                  <c:v>353.182</c:v>
                </c:pt>
                <c:pt idx="214">
                  <c:v>352.838</c:v>
                </c:pt>
                <c:pt idx="215">
                  <c:v>366.629</c:v>
                </c:pt>
                <c:pt idx="216">
                  <c:v>366.707</c:v>
                </c:pt>
                <c:pt idx="217">
                  <c:v>353.979</c:v>
                </c:pt>
                <c:pt idx="218">
                  <c:v>346.639</c:v>
                </c:pt>
                <c:pt idx="219">
                  <c:v>365.736</c:v>
                </c:pt>
                <c:pt idx="220">
                  <c:v>366.14</c:v>
                </c:pt>
                <c:pt idx="221">
                  <c:v>364.776</c:v>
                </c:pt>
                <c:pt idx="222">
                  <c:v>361.32</c:v>
                </c:pt>
                <c:pt idx="223">
                  <c:v>352.133</c:v>
                </c:pt>
                <c:pt idx="224">
                  <c:v>352.362</c:v>
                </c:pt>
                <c:pt idx="225">
                  <c:v>363.849</c:v>
                </c:pt>
                <c:pt idx="226">
                  <c:v>363.814</c:v>
                </c:pt>
                <c:pt idx="227">
                  <c:v>363.536</c:v>
                </c:pt>
                <c:pt idx="228">
                  <c:v>365.294</c:v>
                </c:pt>
                <c:pt idx="229">
                  <c:v>364.375</c:v>
                </c:pt>
                <c:pt idx="230">
                  <c:v>361.801</c:v>
                </c:pt>
                <c:pt idx="231">
                  <c:v>354.106</c:v>
                </c:pt>
                <c:pt idx="232">
                  <c:v>353.352</c:v>
                </c:pt>
                <c:pt idx="233">
                  <c:v>352.708</c:v>
                </c:pt>
                <c:pt idx="234">
                  <c:v>364.86</c:v>
                </c:pt>
                <c:pt idx="235">
                  <c:v>364.868</c:v>
                </c:pt>
                <c:pt idx="236">
                  <c:v>363.578</c:v>
                </c:pt>
                <c:pt idx="237">
                  <c:v>359.471</c:v>
                </c:pt>
              </c:numCache>
            </c:numRef>
          </c:xVal>
          <c:yVal>
            <c:numRef>
              <c:f>'flagged &amp; NA removed for plots'!$W$2:$W$239</c:f>
              <c:numCache>
                <c:ptCount val="238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</c:numCache>
            </c:numRef>
          </c:yVal>
          <c:smooth val="0"/>
        </c:ser>
        <c:axId val="54207108"/>
        <c:axId val="18101925"/>
      </c:scatterChart>
      <c:valAx>
        <c:axId val="54207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01925"/>
        <c:crosses val="autoZero"/>
        <c:crossBetween val="midCat"/>
        <c:dispUnits/>
      </c:valAx>
      <c:valAx>
        <c:axId val="18101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07108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"/>
          <c:y val="0.09375"/>
          <c:w val="0.829"/>
          <c:h val="0.88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sioflaskdata!$AO$1</c:f>
              <c:strCache>
                <c:ptCount val="1"/>
                <c:pt idx="0">
                  <c:v>CO2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'flagged &amp; NA removed for plots'!$N$2:$N$272</c:f>
              <c:numCache>
                <c:ptCount val="271"/>
                <c:pt idx="0">
                  <c:v>368.828</c:v>
                </c:pt>
                <c:pt idx="1">
                  <c:v>368.814</c:v>
                </c:pt>
                <c:pt idx="2">
                  <c:v>368.343</c:v>
                </c:pt>
                <c:pt idx="3">
                  <c:v>368.002</c:v>
                </c:pt>
                <c:pt idx="4">
                  <c:v>368.153</c:v>
                </c:pt>
                <c:pt idx="5">
                  <c:v>365.649</c:v>
                </c:pt>
                <c:pt idx="6">
                  <c:v>364.98</c:v>
                </c:pt>
                <c:pt idx="7">
                  <c:v>367.394</c:v>
                </c:pt>
                <c:pt idx="8">
                  <c:v>366.836</c:v>
                </c:pt>
                <c:pt idx="9">
                  <c:v>368.248</c:v>
                </c:pt>
                <c:pt idx="10">
                  <c:v>367.842</c:v>
                </c:pt>
                <c:pt idx="11">
                  <c:v>366.938</c:v>
                </c:pt>
                <c:pt idx="12">
                  <c:v>364.112</c:v>
                </c:pt>
                <c:pt idx="13">
                  <c:v>360.719</c:v>
                </c:pt>
                <c:pt idx="14">
                  <c:v>355.589</c:v>
                </c:pt>
                <c:pt idx="15">
                  <c:v>363.134</c:v>
                </c:pt>
                <c:pt idx="16">
                  <c:v>364.262</c:v>
                </c:pt>
                <c:pt idx="17">
                  <c:v>363.921</c:v>
                </c:pt>
                <c:pt idx="18">
                  <c:v>363.379</c:v>
                </c:pt>
                <c:pt idx="19">
                  <c:v>362.747</c:v>
                </c:pt>
                <c:pt idx="20">
                  <c:v>362.957</c:v>
                </c:pt>
                <c:pt idx="21">
                  <c:v>363.462</c:v>
                </c:pt>
                <c:pt idx="22">
                  <c:v>363.582</c:v>
                </c:pt>
                <c:pt idx="23">
                  <c:v>366.304</c:v>
                </c:pt>
                <c:pt idx="24">
                  <c:v>365.517</c:v>
                </c:pt>
                <c:pt idx="25">
                  <c:v>364.465</c:v>
                </c:pt>
                <c:pt idx="26">
                  <c:v>362.151</c:v>
                </c:pt>
                <c:pt idx="27">
                  <c:v>362.869</c:v>
                </c:pt>
                <c:pt idx="28">
                  <c:v>362.579</c:v>
                </c:pt>
                <c:pt idx="29">
                  <c:v>367.657</c:v>
                </c:pt>
                <c:pt idx="30">
                  <c:v>367.088</c:v>
                </c:pt>
                <c:pt idx="31">
                  <c:v>362.319</c:v>
                </c:pt>
                <c:pt idx="32">
                  <c:v>363.938</c:v>
                </c:pt>
                <c:pt idx="33">
                  <c:v>362.955</c:v>
                </c:pt>
                <c:pt idx="34">
                  <c:v>363.859</c:v>
                </c:pt>
                <c:pt idx="35">
                  <c:v>364.809</c:v>
                </c:pt>
                <c:pt idx="36">
                  <c:v>362.601</c:v>
                </c:pt>
                <c:pt idx="37">
                  <c:v>362.942</c:v>
                </c:pt>
                <c:pt idx="38">
                  <c:v>363.372</c:v>
                </c:pt>
                <c:pt idx="39">
                  <c:v>363.742</c:v>
                </c:pt>
                <c:pt idx="40">
                  <c:v>362.793</c:v>
                </c:pt>
                <c:pt idx="41">
                  <c:v>362.45</c:v>
                </c:pt>
                <c:pt idx="42">
                  <c:v>364.879</c:v>
                </c:pt>
                <c:pt idx="43">
                  <c:v>362.671</c:v>
                </c:pt>
                <c:pt idx="44">
                  <c:v>361.339</c:v>
                </c:pt>
                <c:pt idx="45">
                  <c:v>367.312</c:v>
                </c:pt>
                <c:pt idx="46">
                  <c:v>362.016</c:v>
                </c:pt>
                <c:pt idx="47">
                  <c:v>360.794</c:v>
                </c:pt>
                <c:pt idx="48">
                  <c:v>367.832</c:v>
                </c:pt>
                <c:pt idx="49">
                  <c:v>360.372</c:v>
                </c:pt>
                <c:pt idx="50">
                  <c:v>367.715</c:v>
                </c:pt>
                <c:pt idx="51">
                  <c:v>361.978</c:v>
                </c:pt>
                <c:pt idx="52">
                  <c:v>367.36</c:v>
                </c:pt>
                <c:pt idx="53">
                  <c:v>368.608</c:v>
                </c:pt>
                <c:pt idx="54">
                  <c:v>369.155</c:v>
                </c:pt>
                <c:pt idx="55">
                  <c:v>370.083</c:v>
                </c:pt>
                <c:pt idx="56">
                  <c:v>369.339</c:v>
                </c:pt>
                <c:pt idx="57">
                  <c:v>368.213</c:v>
                </c:pt>
                <c:pt idx="58">
                  <c:v>366.877</c:v>
                </c:pt>
                <c:pt idx="59">
                  <c:v>372.181</c:v>
                </c:pt>
                <c:pt idx="60">
                  <c:v>370.091</c:v>
                </c:pt>
                <c:pt idx="61">
                  <c:v>370.172</c:v>
                </c:pt>
                <c:pt idx="62">
                  <c:v>370.391</c:v>
                </c:pt>
                <c:pt idx="63">
                  <c:v>370.681</c:v>
                </c:pt>
                <c:pt idx="64">
                  <c:v>371.035</c:v>
                </c:pt>
                <c:pt idx="65">
                  <c:v>371.07</c:v>
                </c:pt>
                <c:pt idx="66">
                  <c:v>372.8</c:v>
                </c:pt>
                <c:pt idx="67">
                  <c:v>390.318</c:v>
                </c:pt>
                <c:pt idx="68">
                  <c:v>367.585</c:v>
                </c:pt>
                <c:pt idx="69">
                  <c:v>367.161</c:v>
                </c:pt>
                <c:pt idx="70">
                  <c:v>366.094</c:v>
                </c:pt>
                <c:pt idx="71">
                  <c:v>368.839</c:v>
                </c:pt>
                <c:pt idx="72">
                  <c:v>368.298</c:v>
                </c:pt>
                <c:pt idx="73">
                  <c:v>368.896</c:v>
                </c:pt>
                <c:pt idx="74">
                  <c:v>370.342</c:v>
                </c:pt>
                <c:pt idx="75">
                  <c:v>367.942</c:v>
                </c:pt>
                <c:pt idx="76">
                  <c:v>368.192</c:v>
                </c:pt>
                <c:pt idx="77">
                  <c:v>368.552</c:v>
                </c:pt>
                <c:pt idx="78">
                  <c:v>368.666</c:v>
                </c:pt>
                <c:pt idx="79">
                  <c:v>367.986</c:v>
                </c:pt>
                <c:pt idx="80">
                  <c:v>367.78</c:v>
                </c:pt>
                <c:pt idx="81">
                  <c:v>369.302</c:v>
                </c:pt>
                <c:pt idx="82">
                  <c:v>368.293</c:v>
                </c:pt>
                <c:pt idx="83">
                  <c:v>368.599</c:v>
                </c:pt>
                <c:pt idx="84">
                  <c:v>368.977</c:v>
                </c:pt>
                <c:pt idx="85">
                  <c:v>368.115</c:v>
                </c:pt>
                <c:pt idx="86">
                  <c:v>369.237</c:v>
                </c:pt>
                <c:pt idx="87">
                  <c:v>370.159</c:v>
                </c:pt>
                <c:pt idx="88">
                  <c:v>369.47</c:v>
                </c:pt>
                <c:pt idx="89">
                  <c:v>369.245</c:v>
                </c:pt>
                <c:pt idx="90">
                  <c:v>367.941</c:v>
                </c:pt>
                <c:pt idx="91">
                  <c:v>366.855</c:v>
                </c:pt>
                <c:pt idx="92">
                  <c:v>367.435</c:v>
                </c:pt>
                <c:pt idx="93">
                  <c:v>369.143</c:v>
                </c:pt>
                <c:pt idx="94">
                  <c:v>370.569</c:v>
                </c:pt>
                <c:pt idx="95">
                  <c:v>371.831</c:v>
                </c:pt>
                <c:pt idx="96">
                  <c:v>368.97</c:v>
                </c:pt>
                <c:pt idx="97">
                  <c:v>368.76</c:v>
                </c:pt>
                <c:pt idx="98">
                  <c:v>369.046</c:v>
                </c:pt>
                <c:pt idx="99">
                  <c:v>368.652</c:v>
                </c:pt>
                <c:pt idx="100">
                  <c:v>367.967</c:v>
                </c:pt>
                <c:pt idx="101">
                  <c:v>373.801</c:v>
                </c:pt>
                <c:pt idx="102">
                  <c:v>368.462</c:v>
                </c:pt>
                <c:pt idx="103">
                  <c:v>368.246</c:v>
                </c:pt>
                <c:pt idx="104">
                  <c:v>368.069</c:v>
                </c:pt>
                <c:pt idx="105">
                  <c:v>369.372</c:v>
                </c:pt>
                <c:pt idx="106">
                  <c:v>369.365</c:v>
                </c:pt>
                <c:pt idx="107">
                  <c:v>368.696</c:v>
                </c:pt>
                <c:pt idx="108">
                  <c:v>368.287</c:v>
                </c:pt>
                <c:pt idx="109">
                  <c:v>368.187</c:v>
                </c:pt>
                <c:pt idx="110">
                  <c:v>368.468</c:v>
                </c:pt>
                <c:pt idx="111">
                  <c:v>368.485</c:v>
                </c:pt>
                <c:pt idx="112">
                  <c:v>377.779</c:v>
                </c:pt>
                <c:pt idx="113">
                  <c:v>367.961</c:v>
                </c:pt>
                <c:pt idx="114">
                  <c:v>368.133</c:v>
                </c:pt>
                <c:pt idx="115">
                  <c:v>368.545</c:v>
                </c:pt>
                <c:pt idx="116">
                  <c:v>368.257</c:v>
                </c:pt>
                <c:pt idx="117">
                  <c:v>368.484</c:v>
                </c:pt>
                <c:pt idx="118">
                  <c:v>368.338</c:v>
                </c:pt>
                <c:pt idx="119">
                  <c:v>368.959</c:v>
                </c:pt>
                <c:pt idx="120">
                  <c:v>378.949</c:v>
                </c:pt>
                <c:pt idx="121">
                  <c:v>368.071</c:v>
                </c:pt>
                <c:pt idx="122">
                  <c:v>368.431</c:v>
                </c:pt>
                <c:pt idx="123">
                  <c:v>367.411</c:v>
                </c:pt>
                <c:pt idx="124">
                  <c:v>368.337</c:v>
                </c:pt>
                <c:pt idx="125">
                  <c:v>367.746</c:v>
                </c:pt>
                <c:pt idx="126">
                  <c:v>367.245</c:v>
                </c:pt>
                <c:pt idx="127">
                  <c:v>368.175</c:v>
                </c:pt>
                <c:pt idx="128">
                  <c:v>368.563</c:v>
                </c:pt>
                <c:pt idx="129">
                  <c:v>366.855</c:v>
                </c:pt>
                <c:pt idx="130">
                  <c:v>367.508</c:v>
                </c:pt>
                <c:pt idx="131">
                  <c:v>367.417</c:v>
                </c:pt>
                <c:pt idx="132">
                  <c:v>366.986</c:v>
                </c:pt>
                <c:pt idx="133">
                  <c:v>365.026</c:v>
                </c:pt>
                <c:pt idx="134">
                  <c:v>365.92</c:v>
                </c:pt>
                <c:pt idx="135">
                  <c:v>364.482</c:v>
                </c:pt>
                <c:pt idx="136">
                  <c:v>363.109</c:v>
                </c:pt>
                <c:pt idx="137">
                  <c:v>359.87</c:v>
                </c:pt>
                <c:pt idx="138">
                  <c:v>363.979</c:v>
                </c:pt>
                <c:pt idx="139">
                  <c:v>362.301</c:v>
                </c:pt>
                <c:pt idx="140">
                  <c:v>361.673</c:v>
                </c:pt>
                <c:pt idx="141">
                  <c:v>360.74</c:v>
                </c:pt>
                <c:pt idx="142">
                  <c:v>359.208</c:v>
                </c:pt>
                <c:pt idx="143">
                  <c:v>360.893</c:v>
                </c:pt>
                <c:pt idx="144">
                  <c:v>356.131</c:v>
                </c:pt>
                <c:pt idx="145">
                  <c:v>361.72</c:v>
                </c:pt>
                <c:pt idx="146">
                  <c:v>357.693</c:v>
                </c:pt>
                <c:pt idx="147">
                  <c:v>361.22</c:v>
                </c:pt>
                <c:pt idx="148">
                  <c:v>356.746</c:v>
                </c:pt>
                <c:pt idx="149">
                  <c:v>362.781</c:v>
                </c:pt>
                <c:pt idx="150">
                  <c:v>364.563</c:v>
                </c:pt>
                <c:pt idx="151">
                  <c:v>361.812</c:v>
                </c:pt>
                <c:pt idx="152">
                  <c:v>354.928</c:v>
                </c:pt>
                <c:pt idx="153">
                  <c:v>354.6</c:v>
                </c:pt>
                <c:pt idx="154">
                  <c:v>353.724</c:v>
                </c:pt>
                <c:pt idx="155">
                  <c:v>356.327</c:v>
                </c:pt>
                <c:pt idx="156">
                  <c:v>352.357</c:v>
                </c:pt>
                <c:pt idx="157">
                  <c:v>352.944</c:v>
                </c:pt>
                <c:pt idx="158">
                  <c:v>353.966</c:v>
                </c:pt>
                <c:pt idx="159">
                  <c:v>356.098</c:v>
                </c:pt>
                <c:pt idx="160">
                  <c:v>362.862</c:v>
                </c:pt>
                <c:pt idx="161">
                  <c:v>362.74</c:v>
                </c:pt>
                <c:pt idx="162">
                  <c:v>361.817</c:v>
                </c:pt>
                <c:pt idx="163">
                  <c:v>362.92</c:v>
                </c:pt>
                <c:pt idx="164">
                  <c:v>366.084</c:v>
                </c:pt>
                <c:pt idx="165">
                  <c:v>364.81</c:v>
                </c:pt>
                <c:pt idx="166">
                  <c:v>363.138</c:v>
                </c:pt>
                <c:pt idx="167">
                  <c:v>364.163</c:v>
                </c:pt>
                <c:pt idx="168">
                  <c:v>364.616</c:v>
                </c:pt>
                <c:pt idx="169">
                  <c:v>364.101</c:v>
                </c:pt>
                <c:pt idx="170">
                  <c:v>362.706</c:v>
                </c:pt>
                <c:pt idx="171">
                  <c:v>361.659</c:v>
                </c:pt>
                <c:pt idx="172">
                  <c:v>356.757</c:v>
                </c:pt>
                <c:pt idx="173">
                  <c:v>364.096</c:v>
                </c:pt>
                <c:pt idx="174">
                  <c:v>362.109</c:v>
                </c:pt>
                <c:pt idx="175">
                  <c:v>358.722</c:v>
                </c:pt>
                <c:pt idx="176">
                  <c:v>358.551</c:v>
                </c:pt>
                <c:pt idx="177">
                  <c:v>360.054</c:v>
                </c:pt>
                <c:pt idx="178">
                  <c:v>357.098</c:v>
                </c:pt>
                <c:pt idx="179">
                  <c:v>355.422</c:v>
                </c:pt>
                <c:pt idx="180">
                  <c:v>353.592</c:v>
                </c:pt>
                <c:pt idx="181">
                  <c:v>354.459</c:v>
                </c:pt>
                <c:pt idx="182">
                  <c:v>354.705</c:v>
                </c:pt>
                <c:pt idx="183">
                  <c:v>354.451</c:v>
                </c:pt>
                <c:pt idx="184">
                  <c:v>358.935</c:v>
                </c:pt>
                <c:pt idx="185">
                  <c:v>362.592</c:v>
                </c:pt>
                <c:pt idx="186">
                  <c:v>359.783</c:v>
                </c:pt>
                <c:pt idx="187">
                  <c:v>360.726</c:v>
                </c:pt>
                <c:pt idx="188">
                  <c:v>365.085</c:v>
                </c:pt>
                <c:pt idx="189">
                  <c:v>366.827</c:v>
                </c:pt>
                <c:pt idx="190">
                  <c:v>366.705</c:v>
                </c:pt>
                <c:pt idx="191">
                  <c:v>367.517</c:v>
                </c:pt>
                <c:pt idx="192">
                  <c:v>367.033</c:v>
                </c:pt>
                <c:pt idx="193">
                  <c:v>364.416</c:v>
                </c:pt>
                <c:pt idx="194">
                  <c:v>358.455</c:v>
                </c:pt>
                <c:pt idx="195">
                  <c:v>366.362</c:v>
                </c:pt>
                <c:pt idx="196">
                  <c:v>366.111</c:v>
                </c:pt>
                <c:pt idx="197">
                  <c:v>363.397</c:v>
                </c:pt>
                <c:pt idx="198">
                  <c:v>360.025</c:v>
                </c:pt>
                <c:pt idx="199">
                  <c:v>354.603</c:v>
                </c:pt>
                <c:pt idx="200">
                  <c:v>363.583</c:v>
                </c:pt>
                <c:pt idx="201">
                  <c:v>364.75</c:v>
                </c:pt>
                <c:pt idx="202">
                  <c:v>359.799</c:v>
                </c:pt>
                <c:pt idx="203">
                  <c:v>366.386</c:v>
                </c:pt>
                <c:pt idx="204">
                  <c:v>364.107</c:v>
                </c:pt>
                <c:pt idx="205">
                  <c:v>363.038</c:v>
                </c:pt>
                <c:pt idx="206">
                  <c:v>359.033</c:v>
                </c:pt>
                <c:pt idx="207">
                  <c:v>362.775</c:v>
                </c:pt>
                <c:pt idx="208">
                  <c:v>368.077</c:v>
                </c:pt>
                <c:pt idx="209">
                  <c:v>365.8</c:v>
                </c:pt>
                <c:pt idx="210">
                  <c:v>366.171</c:v>
                </c:pt>
                <c:pt idx="211">
                  <c:v>364.602</c:v>
                </c:pt>
                <c:pt idx="212">
                  <c:v>363.338</c:v>
                </c:pt>
                <c:pt idx="213">
                  <c:v>353.182</c:v>
                </c:pt>
                <c:pt idx="214">
                  <c:v>352.838</c:v>
                </c:pt>
                <c:pt idx="215">
                  <c:v>366.629</c:v>
                </c:pt>
                <c:pt idx="216">
                  <c:v>366.707</c:v>
                </c:pt>
                <c:pt idx="217">
                  <c:v>353.979</c:v>
                </c:pt>
                <c:pt idx="218">
                  <c:v>346.639</c:v>
                </c:pt>
                <c:pt idx="219">
                  <c:v>365.736</c:v>
                </c:pt>
                <c:pt idx="220">
                  <c:v>366.14</c:v>
                </c:pt>
                <c:pt idx="221">
                  <c:v>364.776</c:v>
                </c:pt>
                <c:pt idx="222">
                  <c:v>361.32</c:v>
                </c:pt>
                <c:pt idx="223">
                  <c:v>352.133</c:v>
                </c:pt>
                <c:pt idx="224">
                  <c:v>352.362</c:v>
                </c:pt>
                <c:pt idx="225">
                  <c:v>363.849</c:v>
                </c:pt>
                <c:pt idx="226">
                  <c:v>363.814</c:v>
                </c:pt>
                <c:pt idx="227">
                  <c:v>363.536</c:v>
                </c:pt>
                <c:pt idx="228">
                  <c:v>365.294</c:v>
                </c:pt>
                <c:pt idx="229">
                  <c:v>364.375</c:v>
                </c:pt>
                <c:pt idx="230">
                  <c:v>361.801</c:v>
                </c:pt>
                <c:pt idx="231">
                  <c:v>354.106</c:v>
                </c:pt>
                <c:pt idx="232">
                  <c:v>353.352</c:v>
                </c:pt>
                <c:pt idx="233">
                  <c:v>352.708</c:v>
                </c:pt>
                <c:pt idx="234">
                  <c:v>364.86</c:v>
                </c:pt>
                <c:pt idx="235">
                  <c:v>364.868</c:v>
                </c:pt>
                <c:pt idx="236">
                  <c:v>363.578</c:v>
                </c:pt>
                <c:pt idx="237">
                  <c:v>359.471</c:v>
                </c:pt>
                <c:pt idx="238">
                  <c:v>355.972</c:v>
                </c:pt>
                <c:pt idx="239">
                  <c:v>354.101</c:v>
                </c:pt>
                <c:pt idx="240">
                  <c:v>352.911</c:v>
                </c:pt>
                <c:pt idx="241">
                  <c:v>351.774</c:v>
                </c:pt>
                <c:pt idx="242">
                  <c:v>364.313</c:v>
                </c:pt>
                <c:pt idx="243">
                  <c:v>360.396</c:v>
                </c:pt>
                <c:pt idx="244">
                  <c:v>360.346</c:v>
                </c:pt>
                <c:pt idx="245">
                  <c:v>358.372</c:v>
                </c:pt>
                <c:pt idx="246">
                  <c:v>359.726</c:v>
                </c:pt>
                <c:pt idx="247">
                  <c:v>359.689</c:v>
                </c:pt>
                <c:pt idx="248">
                  <c:v>365.508</c:v>
                </c:pt>
                <c:pt idx="249">
                  <c:v>366.059</c:v>
                </c:pt>
                <c:pt idx="250">
                  <c:v>365.972</c:v>
                </c:pt>
                <c:pt idx="251">
                  <c:v>366.003</c:v>
                </c:pt>
                <c:pt idx="252">
                  <c:v>366.013</c:v>
                </c:pt>
                <c:pt idx="253">
                  <c:v>362.607</c:v>
                </c:pt>
                <c:pt idx="254">
                  <c:v>359.728</c:v>
                </c:pt>
                <c:pt idx="255">
                  <c:v>359.754</c:v>
                </c:pt>
                <c:pt idx="256">
                  <c:v>378.411</c:v>
                </c:pt>
                <c:pt idx="257">
                  <c:v>365.491</c:v>
                </c:pt>
                <c:pt idx="258">
                  <c:v>366.18</c:v>
                </c:pt>
                <c:pt idx="259">
                  <c:v>366.219</c:v>
                </c:pt>
                <c:pt idx="260">
                  <c:v>366.079</c:v>
                </c:pt>
                <c:pt idx="261">
                  <c:v>360.307</c:v>
                </c:pt>
                <c:pt idx="262">
                  <c:v>360.288</c:v>
                </c:pt>
                <c:pt idx="263">
                  <c:v>364.833</c:v>
                </c:pt>
                <c:pt idx="264">
                  <c:v>365.936</c:v>
                </c:pt>
                <c:pt idx="265">
                  <c:v>365.454</c:v>
                </c:pt>
                <c:pt idx="266">
                  <c:v>365.901</c:v>
                </c:pt>
                <c:pt idx="267">
                  <c:v>363.421</c:v>
                </c:pt>
                <c:pt idx="268">
                  <c:v>355.258</c:v>
                </c:pt>
                <c:pt idx="269">
                  <c:v>355.109</c:v>
                </c:pt>
                <c:pt idx="270">
                  <c:v>365.941</c:v>
                </c:pt>
              </c:numCache>
            </c:numRef>
          </c:xVal>
          <c:yVal>
            <c:numRef>
              <c:f>'flagged &amp; NA removed for plots'!$AO$2:$AO$272</c:f>
              <c:numCache>
                <c:ptCount val="271"/>
                <c:pt idx="0">
                  <c:v>368.338467769956</c:v>
                </c:pt>
                <c:pt idx="1">
                  <c:v>367.955723767011</c:v>
                </c:pt>
                <c:pt idx="2">
                  <c:v>368.350239390779</c:v>
                </c:pt>
                <c:pt idx="3">
                  <c:v>367.961188515016</c:v>
                </c:pt>
                <c:pt idx="4">
                  <c:v>367.464684792722</c:v>
                </c:pt>
                <c:pt idx="5">
                  <c:v>367.573957339344</c:v>
                </c:pt>
                <c:pt idx="6">
                  <c:v>364.363036558939</c:v>
                </c:pt>
                <c:pt idx="7">
                  <c:v>366.618487548391</c:v>
                </c:pt>
                <c:pt idx="8">
                  <c:v>366.279122221609</c:v>
                </c:pt>
                <c:pt idx="9">
                  <c:v>367.996930061624</c:v>
                </c:pt>
                <c:pt idx="10">
                  <c:v>367.93484364583003</c:v>
                </c:pt>
                <c:pt idx="11">
                  <c:v>366.806932843865</c:v>
                </c:pt>
                <c:pt idx="12">
                  <c:v>363.446533646411</c:v>
                </c:pt>
                <c:pt idx="13">
                  <c:v>360.453941886114</c:v>
                </c:pt>
                <c:pt idx="14">
                  <c:v>354.736943973777</c:v>
                </c:pt>
                <c:pt idx="15">
                  <c:v>362.958178629481</c:v>
                </c:pt>
                <c:pt idx="16">
                  <c:v>363.49771704697</c:v>
                </c:pt>
                <c:pt idx="17">
                  <c:v>363.522303369878</c:v>
                </c:pt>
                <c:pt idx="18">
                  <c:v>363.021174093423</c:v>
                </c:pt>
                <c:pt idx="19">
                  <c:v>361.727040513765</c:v>
                </c:pt>
                <c:pt idx="20">
                  <c:v>362.345998939103</c:v>
                </c:pt>
                <c:pt idx="21">
                  <c:v>362.733103775152</c:v>
                </c:pt>
                <c:pt idx="22">
                  <c:v>362.741257578236</c:v>
                </c:pt>
                <c:pt idx="23">
                  <c:v>365.736433452026</c:v>
                </c:pt>
                <c:pt idx="24">
                  <c:v>364.92992779988</c:v>
                </c:pt>
                <c:pt idx="25">
                  <c:v>363.642166778674</c:v>
                </c:pt>
                <c:pt idx="26">
                  <c:v>361.949831043308</c:v>
                </c:pt>
                <c:pt idx="27">
                  <c:v>361.969080179026</c:v>
                </c:pt>
                <c:pt idx="28">
                  <c:v>359.88046873967</c:v>
                </c:pt>
                <c:pt idx="29">
                  <c:v>366.691220991185</c:v>
                </c:pt>
                <c:pt idx="30">
                  <c:v>365.606920467628</c:v>
                </c:pt>
                <c:pt idx="31">
                  <c:v>364.404367371805</c:v>
                </c:pt>
                <c:pt idx="32">
                  <c:v>362.943810011911</c:v>
                </c:pt>
                <c:pt idx="33">
                  <c:v>362.829075208594</c:v>
                </c:pt>
                <c:pt idx="34">
                  <c:v>363.638297781425</c:v>
                </c:pt>
                <c:pt idx="35">
                  <c:v>364.544475088052</c:v>
                </c:pt>
                <c:pt idx="36">
                  <c:v>362.640981490115</c:v>
                </c:pt>
                <c:pt idx="37">
                  <c:v>362.689657834982</c:v>
                </c:pt>
                <c:pt idx="38">
                  <c:v>362.987858472986</c:v>
                </c:pt>
                <c:pt idx="39">
                  <c:v>363.148326189831</c:v>
                </c:pt>
                <c:pt idx="40">
                  <c:v>362.081494137141</c:v>
                </c:pt>
                <c:pt idx="41">
                  <c:v>360.209047286095</c:v>
                </c:pt>
                <c:pt idx="42">
                  <c:v>364.64706482723</c:v>
                </c:pt>
                <c:pt idx="43">
                  <c:v>362.139375637923</c:v>
                </c:pt>
                <c:pt idx="44">
                  <c:v>360.860561682099</c:v>
                </c:pt>
                <c:pt idx="45">
                  <c:v>367.098703066779</c:v>
                </c:pt>
                <c:pt idx="46">
                  <c:v>361.437409047081</c:v>
                </c:pt>
                <c:pt idx="47">
                  <c:v>359.948932785579</c:v>
                </c:pt>
                <c:pt idx="48">
                  <c:v>367.011190493629</c:v>
                </c:pt>
                <c:pt idx="49">
                  <c:v>359.516550934276</c:v>
                </c:pt>
                <c:pt idx="50">
                  <c:v>366.844824123897</c:v>
                </c:pt>
                <c:pt idx="51">
                  <c:v>361.134537668977</c:v>
                </c:pt>
                <c:pt idx="52">
                  <c:v>366.709766054221</c:v>
                </c:pt>
                <c:pt idx="53">
                  <c:v>368.657233470816</c:v>
                </c:pt>
                <c:pt idx="54">
                  <c:v>369.366339932836</c:v>
                </c:pt>
                <c:pt idx="55">
                  <c:v>369.725168698631</c:v>
                </c:pt>
                <c:pt idx="56">
                  <c:v>369.178675351359</c:v>
                </c:pt>
                <c:pt idx="57">
                  <c:v>368.230772470523</c:v>
                </c:pt>
                <c:pt idx="58">
                  <c:v>367.868097482814</c:v>
                </c:pt>
                <c:pt idx="59">
                  <c:v>371.830926121125</c:v>
                </c:pt>
                <c:pt idx="60">
                  <c:v>369.818853645</c:v>
                </c:pt>
                <c:pt idx="61">
                  <c:v>369.905213604262</c:v>
                </c:pt>
                <c:pt idx="62">
                  <c:v>370.113812699284</c:v>
                </c:pt>
                <c:pt idx="63">
                  <c:v>370.343127236014</c:v>
                </c:pt>
                <c:pt idx="64">
                  <c:v>370.688846908976</c:v>
                </c:pt>
                <c:pt idx="65">
                  <c:v>370.196077088596</c:v>
                </c:pt>
                <c:pt idx="66">
                  <c:v>372.01620594469</c:v>
                </c:pt>
                <c:pt idx="67">
                  <c:v>372.938651829469</c:v>
                </c:pt>
                <c:pt idx="68">
                  <c:v>367.480526564142</c:v>
                </c:pt>
                <c:pt idx="69">
                  <c:v>366.618895221811</c:v>
                </c:pt>
                <c:pt idx="70">
                  <c:v>365.878919812264</c:v>
                </c:pt>
                <c:pt idx="71">
                  <c:v>368.897972102347</c:v>
                </c:pt>
                <c:pt idx="72">
                  <c:v>368.492034870213</c:v>
                </c:pt>
                <c:pt idx="73">
                  <c:v>368.986233490491</c:v>
                </c:pt>
                <c:pt idx="74">
                  <c:v>370.256517139021</c:v>
                </c:pt>
                <c:pt idx="75">
                  <c:v>367.671587845422</c:v>
                </c:pt>
                <c:pt idx="76">
                  <c:v>367.720212378078</c:v>
                </c:pt>
                <c:pt idx="77">
                  <c:v>368.0835693082</c:v>
                </c:pt>
                <c:pt idx="78">
                  <c:v>369.075253318496</c:v>
                </c:pt>
                <c:pt idx="79">
                  <c:v>368.592484457724</c:v>
                </c:pt>
                <c:pt idx="80">
                  <c:v>367.239089582336</c:v>
                </c:pt>
                <c:pt idx="81">
                  <c:v>368.745780974572</c:v>
                </c:pt>
                <c:pt idx="82">
                  <c:v>367.757137847905</c:v>
                </c:pt>
                <c:pt idx="83">
                  <c:v>367.992323002643</c:v>
                </c:pt>
                <c:pt idx="84">
                  <c:v>368.316108529603</c:v>
                </c:pt>
                <c:pt idx="85">
                  <c:v>369.355958826393</c:v>
                </c:pt>
                <c:pt idx="86">
                  <c:v>369.562211514292</c:v>
                </c:pt>
                <c:pt idx="87">
                  <c:v>370.357210459193</c:v>
                </c:pt>
                <c:pt idx="88">
                  <c:v>369.616418636109</c:v>
                </c:pt>
                <c:pt idx="89">
                  <c:v>369.462288896394</c:v>
                </c:pt>
                <c:pt idx="90">
                  <c:v>367.924186433647</c:v>
                </c:pt>
                <c:pt idx="91">
                  <c:v>367.326728115532</c:v>
                </c:pt>
                <c:pt idx="92">
                  <c:v>367.752708980431</c:v>
                </c:pt>
                <c:pt idx="93">
                  <c:v>369.01315575348</c:v>
                </c:pt>
                <c:pt idx="94">
                  <c:v>370.649147116389</c:v>
                </c:pt>
                <c:pt idx="95">
                  <c:v>371.565715565982</c:v>
                </c:pt>
                <c:pt idx="96">
                  <c:v>368.709918754638</c:v>
                </c:pt>
                <c:pt idx="97">
                  <c:v>369.134571886279</c:v>
                </c:pt>
                <c:pt idx="98">
                  <c:v>369.084682393337</c:v>
                </c:pt>
                <c:pt idx="99">
                  <c:v>368.651150135104</c:v>
                </c:pt>
                <c:pt idx="100">
                  <c:v>367.847357237506</c:v>
                </c:pt>
                <c:pt idx="101">
                  <c:v>373.551547008931</c:v>
                </c:pt>
                <c:pt idx="105">
                  <c:v>369.271129747985</c:v>
                </c:pt>
                <c:pt idx="106">
                  <c:v>369.292665855039</c:v>
                </c:pt>
                <c:pt idx="107">
                  <c:v>368.521154224596</c:v>
                </c:pt>
                <c:pt idx="108">
                  <c:v>368.437780961403</c:v>
                </c:pt>
                <c:pt idx="109">
                  <c:v>368.27044737046</c:v>
                </c:pt>
                <c:pt idx="110">
                  <c:v>368.249755025427</c:v>
                </c:pt>
                <c:pt idx="111">
                  <c:v>368.495426571308</c:v>
                </c:pt>
                <c:pt idx="112">
                  <c:v>377.585876386891</c:v>
                </c:pt>
                <c:pt idx="113">
                  <c:v>367.83942699154</c:v>
                </c:pt>
                <c:pt idx="114">
                  <c:v>367.960381165983</c:v>
                </c:pt>
                <c:pt idx="115">
                  <c:v>368.662200123804</c:v>
                </c:pt>
                <c:pt idx="116">
                  <c:v>367.940628551949</c:v>
                </c:pt>
                <c:pt idx="117">
                  <c:v>368.383167050971</c:v>
                </c:pt>
                <c:pt idx="118">
                  <c:v>368.074061109766</c:v>
                </c:pt>
                <c:pt idx="119">
                  <c:v>368.4660455496</c:v>
                </c:pt>
                <c:pt idx="120">
                  <c:v>377.124468531656</c:v>
                </c:pt>
                <c:pt idx="121">
                  <c:v>368.235217889009</c:v>
                </c:pt>
                <c:pt idx="122">
                  <c:v>368.203836641867</c:v>
                </c:pt>
                <c:pt idx="123">
                  <c:v>367.235899325676</c:v>
                </c:pt>
                <c:pt idx="124">
                  <c:v>367.539005602074</c:v>
                </c:pt>
                <c:pt idx="125">
                  <c:v>367.392547476291</c:v>
                </c:pt>
                <c:pt idx="126">
                  <c:v>367.182193093471</c:v>
                </c:pt>
                <c:pt idx="127">
                  <c:v>367.744884652245</c:v>
                </c:pt>
                <c:pt idx="129">
                  <c:v>366.411486584979</c:v>
                </c:pt>
                <c:pt idx="130">
                  <c:v>366.6689919</c:v>
                </c:pt>
                <c:pt idx="131">
                  <c:v>366.848447517532</c:v>
                </c:pt>
                <c:pt idx="132">
                  <c:v>367.06092888211</c:v>
                </c:pt>
                <c:pt idx="133">
                  <c:v>364.759855771542</c:v>
                </c:pt>
                <c:pt idx="134">
                  <c:v>365.753846278974</c:v>
                </c:pt>
                <c:pt idx="135">
                  <c:v>364.198521361386</c:v>
                </c:pt>
                <c:pt idx="136">
                  <c:v>362.404990995415</c:v>
                </c:pt>
                <c:pt idx="137">
                  <c:v>360.124265826781</c:v>
                </c:pt>
                <c:pt idx="138">
                  <c:v>364.160415929412</c:v>
                </c:pt>
                <c:pt idx="139">
                  <c:v>362.294080608786</c:v>
                </c:pt>
                <c:pt idx="140">
                  <c:v>361.886057956958</c:v>
                </c:pt>
                <c:pt idx="141">
                  <c:v>360.831523722221</c:v>
                </c:pt>
                <c:pt idx="142">
                  <c:v>359.088756095154</c:v>
                </c:pt>
                <c:pt idx="143">
                  <c:v>361.108007079586</c:v>
                </c:pt>
                <c:pt idx="144">
                  <c:v>355.585212141793</c:v>
                </c:pt>
                <c:pt idx="145">
                  <c:v>361.644142865534</c:v>
                </c:pt>
                <c:pt idx="146">
                  <c:v>356.739209909969</c:v>
                </c:pt>
                <c:pt idx="147">
                  <c:v>361.41138980584</c:v>
                </c:pt>
                <c:pt idx="148">
                  <c:v>355.892133154242</c:v>
                </c:pt>
                <c:pt idx="150">
                  <c:v>363.859873434876</c:v>
                </c:pt>
                <c:pt idx="151">
                  <c:v>361.693326991636</c:v>
                </c:pt>
                <c:pt idx="152">
                  <c:v>354.667553935645</c:v>
                </c:pt>
                <c:pt idx="153">
                  <c:v>354.313748690452</c:v>
                </c:pt>
                <c:pt idx="154">
                  <c:v>353.480252224008</c:v>
                </c:pt>
                <c:pt idx="155">
                  <c:v>356.050425333291</c:v>
                </c:pt>
                <c:pt idx="156">
                  <c:v>351.754812631895</c:v>
                </c:pt>
                <c:pt idx="157">
                  <c:v>352.243197376746</c:v>
                </c:pt>
                <c:pt idx="158">
                  <c:v>352.976215896799</c:v>
                </c:pt>
                <c:pt idx="161">
                  <c:v>362.656836489822</c:v>
                </c:pt>
                <c:pt idx="162">
                  <c:v>360.901185671735</c:v>
                </c:pt>
                <c:pt idx="163">
                  <c:v>362.484895668937</c:v>
                </c:pt>
                <c:pt idx="164">
                  <c:v>365.94683984723</c:v>
                </c:pt>
                <c:pt idx="165">
                  <c:v>364.441029183865</c:v>
                </c:pt>
                <c:pt idx="166">
                  <c:v>362.615392551835</c:v>
                </c:pt>
                <c:pt idx="167">
                  <c:v>363.706853782251</c:v>
                </c:pt>
                <c:pt idx="168">
                  <c:v>364.175646441246</c:v>
                </c:pt>
                <c:pt idx="169">
                  <c:v>363.765104793303</c:v>
                </c:pt>
                <c:pt idx="170">
                  <c:v>362.062603000156</c:v>
                </c:pt>
                <c:pt idx="171">
                  <c:v>361.906539572642</c:v>
                </c:pt>
                <c:pt idx="172">
                  <c:v>355.13634714684</c:v>
                </c:pt>
                <c:pt idx="173">
                  <c:v>364.008933194202</c:v>
                </c:pt>
                <c:pt idx="174">
                  <c:v>361.767055937429</c:v>
                </c:pt>
                <c:pt idx="175">
                  <c:v>358.1478082371</c:v>
                </c:pt>
                <c:pt idx="176">
                  <c:v>357.869614777975</c:v>
                </c:pt>
                <c:pt idx="177">
                  <c:v>360.129563981657</c:v>
                </c:pt>
                <c:pt idx="178">
                  <c:v>356.589271686713</c:v>
                </c:pt>
                <c:pt idx="179">
                  <c:v>354.628167867003</c:v>
                </c:pt>
                <c:pt idx="180">
                  <c:v>352.88076735441</c:v>
                </c:pt>
                <c:pt idx="181">
                  <c:v>353.872550217627</c:v>
                </c:pt>
                <c:pt idx="182">
                  <c:v>354.09649771662</c:v>
                </c:pt>
                <c:pt idx="183">
                  <c:v>353.587603578747</c:v>
                </c:pt>
                <c:pt idx="184">
                  <c:v>358.209142580043</c:v>
                </c:pt>
                <c:pt idx="185">
                  <c:v>361.753068634378</c:v>
                </c:pt>
                <c:pt idx="186">
                  <c:v>359.355624157256</c:v>
                </c:pt>
                <c:pt idx="187">
                  <c:v>360.135775855451</c:v>
                </c:pt>
                <c:pt idx="188">
                  <c:v>364.547103398887</c:v>
                </c:pt>
                <c:pt idx="189">
                  <c:v>367.23486195953</c:v>
                </c:pt>
                <c:pt idx="190">
                  <c:v>366.110760108531</c:v>
                </c:pt>
                <c:pt idx="191">
                  <c:v>367.94887286258</c:v>
                </c:pt>
                <c:pt idx="192">
                  <c:v>367.765759039092</c:v>
                </c:pt>
                <c:pt idx="193">
                  <c:v>363.380351658035</c:v>
                </c:pt>
                <c:pt idx="194">
                  <c:v>353.526713784795</c:v>
                </c:pt>
                <c:pt idx="195">
                  <c:v>366.110066170949</c:v>
                </c:pt>
                <c:pt idx="196">
                  <c:v>365.848451126067</c:v>
                </c:pt>
                <c:pt idx="197">
                  <c:v>362.659261461192</c:v>
                </c:pt>
                <c:pt idx="198">
                  <c:v>360.285373230765</c:v>
                </c:pt>
                <c:pt idx="199">
                  <c:v>354.234098897994</c:v>
                </c:pt>
                <c:pt idx="200">
                  <c:v>363.307382036362</c:v>
                </c:pt>
                <c:pt idx="201">
                  <c:v>364.751330882315</c:v>
                </c:pt>
                <c:pt idx="202">
                  <c:v>360.144903490642</c:v>
                </c:pt>
                <c:pt idx="203">
                  <c:v>366.231263836606</c:v>
                </c:pt>
                <c:pt idx="204">
                  <c:v>363.632810938368</c:v>
                </c:pt>
                <c:pt idx="205">
                  <c:v>361.500345601395</c:v>
                </c:pt>
                <c:pt idx="206">
                  <c:v>359.013941605248</c:v>
                </c:pt>
                <c:pt idx="207">
                  <c:v>362.417760567172</c:v>
                </c:pt>
                <c:pt idx="208">
                  <c:v>367.737334895884</c:v>
                </c:pt>
                <c:pt idx="209">
                  <c:v>365.588799047062</c:v>
                </c:pt>
                <c:pt idx="210">
                  <c:v>366.06243299422</c:v>
                </c:pt>
                <c:pt idx="211">
                  <c:v>364.242481922363</c:v>
                </c:pt>
                <c:pt idx="212">
                  <c:v>362.98459404746</c:v>
                </c:pt>
                <c:pt idx="213">
                  <c:v>352.889537201048</c:v>
                </c:pt>
                <c:pt idx="214">
                  <c:v>352.243068572979</c:v>
                </c:pt>
                <c:pt idx="215">
                  <c:v>366.374961610576</c:v>
                </c:pt>
                <c:pt idx="216">
                  <c:v>365.597730969115</c:v>
                </c:pt>
                <c:pt idx="217">
                  <c:v>353.509472967858</c:v>
                </c:pt>
                <c:pt idx="218">
                  <c:v>346.513820686376</c:v>
                </c:pt>
                <c:pt idx="219">
                  <c:v>365.399481934127</c:v>
                </c:pt>
                <c:pt idx="220">
                  <c:v>366.064098821804</c:v>
                </c:pt>
                <c:pt idx="221">
                  <c:v>365.263377821167</c:v>
                </c:pt>
                <c:pt idx="222">
                  <c:v>360.769069654651</c:v>
                </c:pt>
                <c:pt idx="223">
                  <c:v>351.857566720876</c:v>
                </c:pt>
                <c:pt idx="224">
                  <c:v>351.245091984859</c:v>
                </c:pt>
                <c:pt idx="225">
                  <c:v>363.249110694667</c:v>
                </c:pt>
                <c:pt idx="226">
                  <c:v>363.572002235478</c:v>
                </c:pt>
                <c:pt idx="227">
                  <c:v>364.111066338106</c:v>
                </c:pt>
                <c:pt idx="228">
                  <c:v>364.92706247631</c:v>
                </c:pt>
                <c:pt idx="229">
                  <c:v>364.936283865775</c:v>
                </c:pt>
                <c:pt idx="230">
                  <c:v>360.473792823215</c:v>
                </c:pt>
                <c:pt idx="231">
                  <c:v>353.806074240453</c:v>
                </c:pt>
                <c:pt idx="232">
                  <c:v>352.873434061338</c:v>
                </c:pt>
                <c:pt idx="233">
                  <c:v>352.22164260763</c:v>
                </c:pt>
                <c:pt idx="234">
                  <c:v>364.494226075595</c:v>
                </c:pt>
                <c:pt idx="235">
                  <c:v>364.35975728214</c:v>
                </c:pt>
                <c:pt idx="236">
                  <c:v>364.350672147715</c:v>
                </c:pt>
                <c:pt idx="237">
                  <c:v>358.54128878568</c:v>
                </c:pt>
                <c:pt idx="238">
                  <c:v>355.816875838127</c:v>
                </c:pt>
                <c:pt idx="239">
                  <c:v>353.839191073137</c:v>
                </c:pt>
                <c:pt idx="240">
                  <c:v>353.698199089311</c:v>
                </c:pt>
                <c:pt idx="241">
                  <c:v>353.574428676201</c:v>
                </c:pt>
                <c:pt idx="242">
                  <c:v>366.065257335677</c:v>
                </c:pt>
                <c:pt idx="243">
                  <c:v>360.464867690601</c:v>
                </c:pt>
                <c:pt idx="244">
                  <c:v>360.141758974763</c:v>
                </c:pt>
                <c:pt idx="245">
                  <c:v>357.513880855367</c:v>
                </c:pt>
                <c:pt idx="246">
                  <c:v>359.451560346525</c:v>
                </c:pt>
                <c:pt idx="247">
                  <c:v>359.468694936094</c:v>
                </c:pt>
                <c:pt idx="248">
                  <c:v>365.608864521328</c:v>
                </c:pt>
                <c:pt idx="249">
                  <c:v>366.384658042607</c:v>
                </c:pt>
                <c:pt idx="250">
                  <c:v>365.992758234356</c:v>
                </c:pt>
                <c:pt idx="251">
                  <c:v>365.95106141123</c:v>
                </c:pt>
                <c:pt idx="252">
                  <c:v>365.932266047259</c:v>
                </c:pt>
                <c:pt idx="253">
                  <c:v>362.484497078669</c:v>
                </c:pt>
                <c:pt idx="254">
                  <c:v>360.009332152742</c:v>
                </c:pt>
                <c:pt idx="255">
                  <c:v>359.439874381517</c:v>
                </c:pt>
                <c:pt idx="258">
                  <c:v>365.874580545036</c:v>
                </c:pt>
                <c:pt idx="259">
                  <c:v>365.924938854388</c:v>
                </c:pt>
                <c:pt idx="260">
                  <c:v>365.460169256702</c:v>
                </c:pt>
                <c:pt idx="261">
                  <c:v>360.924647045038</c:v>
                </c:pt>
                <c:pt idx="262">
                  <c:v>359.813479056101</c:v>
                </c:pt>
                <c:pt idx="263">
                  <c:v>364.647812440109</c:v>
                </c:pt>
                <c:pt idx="264">
                  <c:v>365.983452802127</c:v>
                </c:pt>
                <c:pt idx="265">
                  <c:v>366.916135946664</c:v>
                </c:pt>
                <c:pt idx="266">
                  <c:v>365.614856982981</c:v>
                </c:pt>
                <c:pt idx="267">
                  <c:v>362.863073719845</c:v>
                </c:pt>
                <c:pt idx="268">
                  <c:v>354.824780260965</c:v>
                </c:pt>
                <c:pt idx="269">
                  <c:v>354.693141476725</c:v>
                </c:pt>
                <c:pt idx="270">
                  <c:v>365.766940005936</c:v>
                </c:pt>
              </c:numCache>
            </c:numRef>
          </c:yVal>
          <c:smooth val="0"/>
        </c:ser>
        <c:axId val="28699598"/>
        <c:axId val="56969791"/>
      </c:scatterChart>
      <c:valAx>
        <c:axId val="28699598"/>
        <c:scaling>
          <c:orientation val="minMax"/>
          <c:min val="340"/>
        </c:scaling>
        <c:axPos val="b"/>
        <c:delete val="0"/>
        <c:numFmt formatCode="General" sourceLinked="1"/>
        <c:majorTickMark val="out"/>
        <c:minorTickMark val="none"/>
        <c:tickLblPos val="nextTo"/>
        <c:crossAx val="56969791"/>
        <c:crosses val="autoZero"/>
        <c:crossBetween val="midCat"/>
        <c:dispUnits/>
      </c:valAx>
      <c:valAx>
        <c:axId val="56969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6995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48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plots'!$CC$1</c:f>
              <c:strCache>
                <c:ptCount val="1"/>
                <c:pt idx="0">
                  <c:v>c18ob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'flagged &amp; NA removed for plots'!$N$2:$N$272</c:f>
              <c:numCache>
                <c:ptCount val="271"/>
                <c:pt idx="0">
                  <c:v>368.828</c:v>
                </c:pt>
                <c:pt idx="1">
                  <c:v>368.814</c:v>
                </c:pt>
                <c:pt idx="2">
                  <c:v>368.343</c:v>
                </c:pt>
                <c:pt idx="3">
                  <c:v>368.002</c:v>
                </c:pt>
                <c:pt idx="4">
                  <c:v>368.153</c:v>
                </c:pt>
                <c:pt idx="5">
                  <c:v>365.649</c:v>
                </c:pt>
                <c:pt idx="6">
                  <c:v>364.98</c:v>
                </c:pt>
                <c:pt idx="7">
                  <c:v>367.394</c:v>
                </c:pt>
                <c:pt idx="8">
                  <c:v>366.836</c:v>
                </c:pt>
                <c:pt idx="9">
                  <c:v>368.248</c:v>
                </c:pt>
                <c:pt idx="10">
                  <c:v>367.842</c:v>
                </c:pt>
                <c:pt idx="11">
                  <c:v>366.938</c:v>
                </c:pt>
                <c:pt idx="12">
                  <c:v>364.112</c:v>
                </c:pt>
                <c:pt idx="13">
                  <c:v>360.719</c:v>
                </c:pt>
                <c:pt idx="14">
                  <c:v>355.589</c:v>
                </c:pt>
                <c:pt idx="15">
                  <c:v>363.134</c:v>
                </c:pt>
                <c:pt idx="16">
                  <c:v>364.262</c:v>
                </c:pt>
                <c:pt idx="17">
                  <c:v>363.921</c:v>
                </c:pt>
                <c:pt idx="18">
                  <c:v>363.379</c:v>
                </c:pt>
                <c:pt idx="19">
                  <c:v>362.747</c:v>
                </c:pt>
                <c:pt idx="20">
                  <c:v>362.957</c:v>
                </c:pt>
                <c:pt idx="21">
                  <c:v>363.462</c:v>
                </c:pt>
                <c:pt idx="22">
                  <c:v>363.582</c:v>
                </c:pt>
                <c:pt idx="23">
                  <c:v>366.304</c:v>
                </c:pt>
                <c:pt idx="24">
                  <c:v>365.517</c:v>
                </c:pt>
                <c:pt idx="25">
                  <c:v>364.465</c:v>
                </c:pt>
                <c:pt idx="26">
                  <c:v>362.151</c:v>
                </c:pt>
                <c:pt idx="27">
                  <c:v>362.869</c:v>
                </c:pt>
                <c:pt idx="28">
                  <c:v>362.579</c:v>
                </c:pt>
                <c:pt idx="29">
                  <c:v>367.657</c:v>
                </c:pt>
                <c:pt idx="30">
                  <c:v>367.088</c:v>
                </c:pt>
                <c:pt idx="31">
                  <c:v>362.319</c:v>
                </c:pt>
                <c:pt idx="32">
                  <c:v>363.938</c:v>
                </c:pt>
                <c:pt idx="33">
                  <c:v>362.955</c:v>
                </c:pt>
                <c:pt idx="34">
                  <c:v>363.859</c:v>
                </c:pt>
                <c:pt idx="35">
                  <c:v>364.809</c:v>
                </c:pt>
                <c:pt idx="36">
                  <c:v>362.601</c:v>
                </c:pt>
                <c:pt idx="37">
                  <c:v>362.942</c:v>
                </c:pt>
                <c:pt idx="38">
                  <c:v>363.372</c:v>
                </c:pt>
                <c:pt idx="39">
                  <c:v>363.742</c:v>
                </c:pt>
                <c:pt idx="40">
                  <c:v>362.793</c:v>
                </c:pt>
                <c:pt idx="41">
                  <c:v>362.45</c:v>
                </c:pt>
                <c:pt idx="42">
                  <c:v>364.879</c:v>
                </c:pt>
                <c:pt idx="43">
                  <c:v>362.671</c:v>
                </c:pt>
                <c:pt idx="44">
                  <c:v>361.339</c:v>
                </c:pt>
                <c:pt idx="45">
                  <c:v>367.312</c:v>
                </c:pt>
                <c:pt idx="46">
                  <c:v>362.016</c:v>
                </c:pt>
                <c:pt idx="47">
                  <c:v>360.794</c:v>
                </c:pt>
                <c:pt idx="48">
                  <c:v>367.832</c:v>
                </c:pt>
                <c:pt idx="49">
                  <c:v>360.372</c:v>
                </c:pt>
                <c:pt idx="50">
                  <c:v>367.715</c:v>
                </c:pt>
                <c:pt idx="51">
                  <c:v>361.978</c:v>
                </c:pt>
                <c:pt idx="52">
                  <c:v>367.36</c:v>
                </c:pt>
                <c:pt idx="53">
                  <c:v>368.608</c:v>
                </c:pt>
                <c:pt idx="54">
                  <c:v>369.155</c:v>
                </c:pt>
                <c:pt idx="55">
                  <c:v>370.083</c:v>
                </c:pt>
                <c:pt idx="56">
                  <c:v>369.339</c:v>
                </c:pt>
                <c:pt idx="57">
                  <c:v>368.213</c:v>
                </c:pt>
                <c:pt idx="58">
                  <c:v>366.877</c:v>
                </c:pt>
                <c:pt idx="59">
                  <c:v>372.181</c:v>
                </c:pt>
                <c:pt idx="60">
                  <c:v>370.091</c:v>
                </c:pt>
                <c:pt idx="61">
                  <c:v>370.172</c:v>
                </c:pt>
                <c:pt idx="62">
                  <c:v>370.391</c:v>
                </c:pt>
                <c:pt idx="63">
                  <c:v>370.681</c:v>
                </c:pt>
                <c:pt idx="64">
                  <c:v>371.035</c:v>
                </c:pt>
                <c:pt idx="65">
                  <c:v>371.07</c:v>
                </c:pt>
                <c:pt idx="66">
                  <c:v>372.8</c:v>
                </c:pt>
                <c:pt idx="67">
                  <c:v>390.318</c:v>
                </c:pt>
                <c:pt idx="68">
                  <c:v>367.585</c:v>
                </c:pt>
                <c:pt idx="69">
                  <c:v>367.161</c:v>
                </c:pt>
                <c:pt idx="70">
                  <c:v>366.094</c:v>
                </c:pt>
                <c:pt idx="71">
                  <c:v>368.839</c:v>
                </c:pt>
                <c:pt idx="72">
                  <c:v>368.298</c:v>
                </c:pt>
                <c:pt idx="73">
                  <c:v>368.896</c:v>
                </c:pt>
                <c:pt idx="74">
                  <c:v>370.342</c:v>
                </c:pt>
                <c:pt idx="75">
                  <c:v>367.942</c:v>
                </c:pt>
                <c:pt idx="76">
                  <c:v>368.192</c:v>
                </c:pt>
                <c:pt idx="77">
                  <c:v>368.552</c:v>
                </c:pt>
                <c:pt idx="78">
                  <c:v>368.666</c:v>
                </c:pt>
                <c:pt idx="79">
                  <c:v>367.986</c:v>
                </c:pt>
                <c:pt idx="80">
                  <c:v>367.78</c:v>
                </c:pt>
                <c:pt idx="81">
                  <c:v>369.302</c:v>
                </c:pt>
                <c:pt idx="82">
                  <c:v>368.293</c:v>
                </c:pt>
                <c:pt idx="83">
                  <c:v>368.599</c:v>
                </c:pt>
                <c:pt idx="84">
                  <c:v>368.977</c:v>
                </c:pt>
                <c:pt idx="85">
                  <c:v>368.115</c:v>
                </c:pt>
                <c:pt idx="86">
                  <c:v>369.237</c:v>
                </c:pt>
                <c:pt idx="87">
                  <c:v>370.159</c:v>
                </c:pt>
                <c:pt idx="88">
                  <c:v>369.47</c:v>
                </c:pt>
                <c:pt idx="89">
                  <c:v>369.245</c:v>
                </c:pt>
                <c:pt idx="90">
                  <c:v>367.941</c:v>
                </c:pt>
                <c:pt idx="91">
                  <c:v>366.855</c:v>
                </c:pt>
                <c:pt idx="92">
                  <c:v>367.435</c:v>
                </c:pt>
                <c:pt idx="93">
                  <c:v>369.143</c:v>
                </c:pt>
                <c:pt idx="94">
                  <c:v>370.569</c:v>
                </c:pt>
                <c:pt idx="95">
                  <c:v>371.831</c:v>
                </c:pt>
                <c:pt idx="96">
                  <c:v>368.97</c:v>
                </c:pt>
                <c:pt idx="97">
                  <c:v>368.76</c:v>
                </c:pt>
                <c:pt idx="98">
                  <c:v>369.046</c:v>
                </c:pt>
                <c:pt idx="99">
                  <c:v>368.652</c:v>
                </c:pt>
                <c:pt idx="100">
                  <c:v>367.967</c:v>
                </c:pt>
                <c:pt idx="101">
                  <c:v>373.801</c:v>
                </c:pt>
                <c:pt idx="102">
                  <c:v>368.462</c:v>
                </c:pt>
                <c:pt idx="103">
                  <c:v>368.246</c:v>
                </c:pt>
                <c:pt idx="104">
                  <c:v>368.069</c:v>
                </c:pt>
                <c:pt idx="105">
                  <c:v>369.372</c:v>
                </c:pt>
                <c:pt idx="106">
                  <c:v>369.365</c:v>
                </c:pt>
                <c:pt idx="107">
                  <c:v>368.696</c:v>
                </c:pt>
                <c:pt idx="108">
                  <c:v>368.287</c:v>
                </c:pt>
                <c:pt idx="109">
                  <c:v>368.187</c:v>
                </c:pt>
                <c:pt idx="110">
                  <c:v>368.468</c:v>
                </c:pt>
                <c:pt idx="111">
                  <c:v>368.485</c:v>
                </c:pt>
                <c:pt idx="112">
                  <c:v>377.779</c:v>
                </c:pt>
                <c:pt idx="113">
                  <c:v>367.961</c:v>
                </c:pt>
                <c:pt idx="114">
                  <c:v>368.133</c:v>
                </c:pt>
                <c:pt idx="115">
                  <c:v>368.545</c:v>
                </c:pt>
                <c:pt idx="116">
                  <c:v>368.257</c:v>
                </c:pt>
                <c:pt idx="117">
                  <c:v>368.484</c:v>
                </c:pt>
                <c:pt idx="118">
                  <c:v>368.338</c:v>
                </c:pt>
                <c:pt idx="119">
                  <c:v>368.959</c:v>
                </c:pt>
                <c:pt idx="120">
                  <c:v>378.949</c:v>
                </c:pt>
                <c:pt idx="121">
                  <c:v>368.071</c:v>
                </c:pt>
                <c:pt idx="122">
                  <c:v>368.431</c:v>
                </c:pt>
                <c:pt idx="123">
                  <c:v>367.411</c:v>
                </c:pt>
                <c:pt idx="124">
                  <c:v>368.337</c:v>
                </c:pt>
                <c:pt idx="125">
                  <c:v>367.746</c:v>
                </c:pt>
                <c:pt idx="126">
                  <c:v>367.245</c:v>
                </c:pt>
                <c:pt idx="127">
                  <c:v>368.175</c:v>
                </c:pt>
                <c:pt idx="128">
                  <c:v>368.563</c:v>
                </c:pt>
                <c:pt idx="129">
                  <c:v>366.855</c:v>
                </c:pt>
                <c:pt idx="130">
                  <c:v>367.508</c:v>
                </c:pt>
                <c:pt idx="131">
                  <c:v>367.417</c:v>
                </c:pt>
                <c:pt idx="132">
                  <c:v>366.986</c:v>
                </c:pt>
                <c:pt idx="133">
                  <c:v>365.026</c:v>
                </c:pt>
                <c:pt idx="134">
                  <c:v>365.92</c:v>
                </c:pt>
                <c:pt idx="135">
                  <c:v>364.482</c:v>
                </c:pt>
                <c:pt idx="136">
                  <c:v>363.109</c:v>
                </c:pt>
                <c:pt idx="137">
                  <c:v>359.87</c:v>
                </c:pt>
                <c:pt idx="138">
                  <c:v>363.979</c:v>
                </c:pt>
                <c:pt idx="139">
                  <c:v>362.301</c:v>
                </c:pt>
                <c:pt idx="140">
                  <c:v>361.673</c:v>
                </c:pt>
                <c:pt idx="141">
                  <c:v>360.74</c:v>
                </c:pt>
                <c:pt idx="142">
                  <c:v>359.208</c:v>
                </c:pt>
                <c:pt idx="143">
                  <c:v>360.893</c:v>
                </c:pt>
                <c:pt idx="144">
                  <c:v>356.131</c:v>
                </c:pt>
                <c:pt idx="145">
                  <c:v>361.72</c:v>
                </c:pt>
                <c:pt idx="146">
                  <c:v>357.693</c:v>
                </c:pt>
                <c:pt idx="147">
                  <c:v>361.22</c:v>
                </c:pt>
                <c:pt idx="148">
                  <c:v>356.746</c:v>
                </c:pt>
                <c:pt idx="149">
                  <c:v>362.781</c:v>
                </c:pt>
                <c:pt idx="150">
                  <c:v>364.563</c:v>
                </c:pt>
                <c:pt idx="151">
                  <c:v>361.812</c:v>
                </c:pt>
                <c:pt idx="152">
                  <c:v>354.928</c:v>
                </c:pt>
                <c:pt idx="153">
                  <c:v>354.6</c:v>
                </c:pt>
                <c:pt idx="154">
                  <c:v>353.724</c:v>
                </c:pt>
                <c:pt idx="155">
                  <c:v>356.327</c:v>
                </c:pt>
                <c:pt idx="156">
                  <c:v>352.357</c:v>
                </c:pt>
                <c:pt idx="157">
                  <c:v>352.944</c:v>
                </c:pt>
                <c:pt idx="158">
                  <c:v>353.966</c:v>
                </c:pt>
                <c:pt idx="159">
                  <c:v>356.098</c:v>
                </c:pt>
                <c:pt idx="160">
                  <c:v>362.862</c:v>
                </c:pt>
                <c:pt idx="161">
                  <c:v>362.74</c:v>
                </c:pt>
                <c:pt idx="162">
                  <c:v>361.817</c:v>
                </c:pt>
                <c:pt idx="163">
                  <c:v>362.92</c:v>
                </c:pt>
                <c:pt idx="164">
                  <c:v>366.084</c:v>
                </c:pt>
                <c:pt idx="165">
                  <c:v>364.81</c:v>
                </c:pt>
                <c:pt idx="166">
                  <c:v>363.138</c:v>
                </c:pt>
                <c:pt idx="167">
                  <c:v>364.163</c:v>
                </c:pt>
                <c:pt idx="168">
                  <c:v>364.616</c:v>
                </c:pt>
                <c:pt idx="169">
                  <c:v>364.101</c:v>
                </c:pt>
                <c:pt idx="170">
                  <c:v>362.706</c:v>
                </c:pt>
                <c:pt idx="171">
                  <c:v>361.659</c:v>
                </c:pt>
                <c:pt idx="172">
                  <c:v>356.757</c:v>
                </c:pt>
                <c:pt idx="173">
                  <c:v>364.096</c:v>
                </c:pt>
                <c:pt idx="174">
                  <c:v>362.109</c:v>
                </c:pt>
                <c:pt idx="175">
                  <c:v>358.722</c:v>
                </c:pt>
                <c:pt idx="176">
                  <c:v>358.551</c:v>
                </c:pt>
                <c:pt idx="177">
                  <c:v>360.054</c:v>
                </c:pt>
                <c:pt idx="178">
                  <c:v>357.098</c:v>
                </c:pt>
                <c:pt idx="179">
                  <c:v>355.422</c:v>
                </c:pt>
                <c:pt idx="180">
                  <c:v>353.592</c:v>
                </c:pt>
                <c:pt idx="181">
                  <c:v>354.459</c:v>
                </c:pt>
                <c:pt idx="182">
                  <c:v>354.705</c:v>
                </c:pt>
                <c:pt idx="183">
                  <c:v>354.451</c:v>
                </c:pt>
                <c:pt idx="184">
                  <c:v>358.935</c:v>
                </c:pt>
                <c:pt idx="185">
                  <c:v>362.592</c:v>
                </c:pt>
                <c:pt idx="186">
                  <c:v>359.783</c:v>
                </c:pt>
                <c:pt idx="187">
                  <c:v>360.726</c:v>
                </c:pt>
                <c:pt idx="188">
                  <c:v>365.085</c:v>
                </c:pt>
                <c:pt idx="189">
                  <c:v>366.827</c:v>
                </c:pt>
                <c:pt idx="190">
                  <c:v>366.705</c:v>
                </c:pt>
                <c:pt idx="191">
                  <c:v>367.517</c:v>
                </c:pt>
                <c:pt idx="192">
                  <c:v>367.033</c:v>
                </c:pt>
                <c:pt idx="193">
                  <c:v>364.416</c:v>
                </c:pt>
                <c:pt idx="194">
                  <c:v>358.455</c:v>
                </c:pt>
                <c:pt idx="195">
                  <c:v>366.362</c:v>
                </c:pt>
                <c:pt idx="196">
                  <c:v>366.111</c:v>
                </c:pt>
                <c:pt idx="197">
                  <c:v>363.397</c:v>
                </c:pt>
                <c:pt idx="198">
                  <c:v>360.025</c:v>
                </c:pt>
                <c:pt idx="199">
                  <c:v>354.603</c:v>
                </c:pt>
                <c:pt idx="200">
                  <c:v>363.583</c:v>
                </c:pt>
                <c:pt idx="201">
                  <c:v>364.75</c:v>
                </c:pt>
                <c:pt idx="202">
                  <c:v>359.799</c:v>
                </c:pt>
                <c:pt idx="203">
                  <c:v>366.386</c:v>
                </c:pt>
                <c:pt idx="204">
                  <c:v>364.107</c:v>
                </c:pt>
                <c:pt idx="205">
                  <c:v>363.038</c:v>
                </c:pt>
                <c:pt idx="206">
                  <c:v>359.033</c:v>
                </c:pt>
                <c:pt idx="207">
                  <c:v>362.775</c:v>
                </c:pt>
                <c:pt idx="208">
                  <c:v>368.077</c:v>
                </c:pt>
                <c:pt idx="209">
                  <c:v>365.8</c:v>
                </c:pt>
                <c:pt idx="210">
                  <c:v>366.171</c:v>
                </c:pt>
                <c:pt idx="211">
                  <c:v>364.602</c:v>
                </c:pt>
                <c:pt idx="212">
                  <c:v>363.338</c:v>
                </c:pt>
                <c:pt idx="213">
                  <c:v>353.182</c:v>
                </c:pt>
                <c:pt idx="214">
                  <c:v>352.838</c:v>
                </c:pt>
                <c:pt idx="215">
                  <c:v>366.629</c:v>
                </c:pt>
                <c:pt idx="216">
                  <c:v>366.707</c:v>
                </c:pt>
                <c:pt idx="217">
                  <c:v>353.979</c:v>
                </c:pt>
                <c:pt idx="218">
                  <c:v>346.639</c:v>
                </c:pt>
                <c:pt idx="219">
                  <c:v>365.736</c:v>
                </c:pt>
                <c:pt idx="220">
                  <c:v>366.14</c:v>
                </c:pt>
                <c:pt idx="221">
                  <c:v>364.776</c:v>
                </c:pt>
                <c:pt idx="222">
                  <c:v>361.32</c:v>
                </c:pt>
                <c:pt idx="223">
                  <c:v>352.133</c:v>
                </c:pt>
                <c:pt idx="224">
                  <c:v>352.362</c:v>
                </c:pt>
                <c:pt idx="225">
                  <c:v>363.849</c:v>
                </c:pt>
                <c:pt idx="226">
                  <c:v>363.814</c:v>
                </c:pt>
                <c:pt idx="227">
                  <c:v>363.536</c:v>
                </c:pt>
                <c:pt idx="228">
                  <c:v>365.294</c:v>
                </c:pt>
                <c:pt idx="229">
                  <c:v>364.375</c:v>
                </c:pt>
                <c:pt idx="230">
                  <c:v>361.801</c:v>
                </c:pt>
                <c:pt idx="231">
                  <c:v>354.106</c:v>
                </c:pt>
                <c:pt idx="232">
                  <c:v>353.352</c:v>
                </c:pt>
                <c:pt idx="233">
                  <c:v>352.708</c:v>
                </c:pt>
                <c:pt idx="234">
                  <c:v>364.86</c:v>
                </c:pt>
                <c:pt idx="235">
                  <c:v>364.868</c:v>
                </c:pt>
                <c:pt idx="236">
                  <c:v>363.578</c:v>
                </c:pt>
                <c:pt idx="237">
                  <c:v>359.471</c:v>
                </c:pt>
                <c:pt idx="238">
                  <c:v>355.972</c:v>
                </c:pt>
                <c:pt idx="239">
                  <c:v>354.101</c:v>
                </c:pt>
                <c:pt idx="240">
                  <c:v>352.911</c:v>
                </c:pt>
                <c:pt idx="241">
                  <c:v>351.774</c:v>
                </c:pt>
                <c:pt idx="242">
                  <c:v>364.313</c:v>
                </c:pt>
                <c:pt idx="243">
                  <c:v>360.396</c:v>
                </c:pt>
                <c:pt idx="244">
                  <c:v>360.346</c:v>
                </c:pt>
                <c:pt idx="245">
                  <c:v>358.372</c:v>
                </c:pt>
                <c:pt idx="246">
                  <c:v>359.726</c:v>
                </c:pt>
                <c:pt idx="247">
                  <c:v>359.689</c:v>
                </c:pt>
                <c:pt idx="248">
                  <c:v>365.508</c:v>
                </c:pt>
                <c:pt idx="249">
                  <c:v>366.059</c:v>
                </c:pt>
                <c:pt idx="250">
                  <c:v>365.972</c:v>
                </c:pt>
                <c:pt idx="251">
                  <c:v>366.003</c:v>
                </c:pt>
                <c:pt idx="252">
                  <c:v>366.013</c:v>
                </c:pt>
                <c:pt idx="253">
                  <c:v>362.607</c:v>
                </c:pt>
                <c:pt idx="254">
                  <c:v>359.728</c:v>
                </c:pt>
                <c:pt idx="255">
                  <c:v>359.754</c:v>
                </c:pt>
                <c:pt idx="256">
                  <c:v>378.411</c:v>
                </c:pt>
                <c:pt idx="257">
                  <c:v>365.491</c:v>
                </c:pt>
                <c:pt idx="258">
                  <c:v>366.18</c:v>
                </c:pt>
                <c:pt idx="259">
                  <c:v>366.219</c:v>
                </c:pt>
                <c:pt idx="260">
                  <c:v>366.079</c:v>
                </c:pt>
                <c:pt idx="261">
                  <c:v>360.307</c:v>
                </c:pt>
                <c:pt idx="262">
                  <c:v>360.288</c:v>
                </c:pt>
                <c:pt idx="263">
                  <c:v>364.833</c:v>
                </c:pt>
                <c:pt idx="264">
                  <c:v>365.936</c:v>
                </c:pt>
                <c:pt idx="265">
                  <c:v>365.454</c:v>
                </c:pt>
                <c:pt idx="266">
                  <c:v>365.901</c:v>
                </c:pt>
                <c:pt idx="267">
                  <c:v>363.421</c:v>
                </c:pt>
                <c:pt idx="268">
                  <c:v>355.258</c:v>
                </c:pt>
                <c:pt idx="269">
                  <c:v>355.109</c:v>
                </c:pt>
                <c:pt idx="270">
                  <c:v>365.941</c:v>
                </c:pt>
              </c:numCache>
            </c:numRef>
          </c:xVal>
          <c:yVal>
            <c:numRef>
              <c:f>'flagged &amp; NA removed for plots'!$CC$2:$CC$272</c:f>
              <c:numCache>
                <c:ptCount val="271"/>
                <c:pt idx="0">
                  <c:v>-0.8559692439358415</c:v>
                </c:pt>
                <c:pt idx="1">
                  <c:v>-1.2523932076062994</c:v>
                </c:pt>
                <c:pt idx="2">
                  <c:v>-1.3837847575589526</c:v>
                </c:pt>
                <c:pt idx="3">
                  <c:v>-0.7054132155459047</c:v>
                </c:pt>
                <c:pt idx="4">
                  <c:v>-1.7239315447391346</c:v>
                </c:pt>
                <c:pt idx="5">
                  <c:v>-0.6010958141617877</c:v>
                </c:pt>
                <c:pt idx="6">
                  <c:v>-0.5310093191173588</c:v>
                </c:pt>
                <c:pt idx="7">
                  <c:v>-0.47041113836036696</c:v>
                </c:pt>
                <c:pt idx="8">
                  <c:v>-0.9835177563631705</c:v>
                </c:pt>
                <c:pt idx="9">
                  <c:v>-1.2048993650014106</c:v>
                </c:pt>
                <c:pt idx="10">
                  <c:v>-1.5188617857230233</c:v>
                </c:pt>
                <c:pt idx="11">
                  <c:v>-2.676613475130771</c:v>
                </c:pt>
                <c:pt idx="12">
                  <c:v>-1.336314637161891</c:v>
                </c:pt>
                <c:pt idx="13">
                  <c:v>-1.8340255171213655</c:v>
                </c:pt>
                <c:pt idx="15">
                  <c:v>-1.313461161913511</c:v>
                </c:pt>
                <c:pt idx="16">
                  <c:v>-1.1489672282745484</c:v>
                </c:pt>
                <c:pt idx="17">
                  <c:v>-1.7291174227011203</c:v>
                </c:pt>
                <c:pt idx="18">
                  <c:v>-1.710007258234194</c:v>
                </c:pt>
                <c:pt idx="19">
                  <c:v>-1.5187033174785507</c:v>
                </c:pt>
                <c:pt idx="20">
                  <c:v>-1.9134666793015926</c:v>
                </c:pt>
                <c:pt idx="21">
                  <c:v>-2.0652599380237815</c:v>
                </c:pt>
                <c:pt idx="22">
                  <c:v>-1.3126299828831043</c:v>
                </c:pt>
                <c:pt idx="23">
                  <c:v>-0.5978813620889595</c:v>
                </c:pt>
                <c:pt idx="24">
                  <c:v>-0.8062653327176561</c:v>
                </c:pt>
                <c:pt idx="25">
                  <c:v>-1.3549513301284912</c:v>
                </c:pt>
                <c:pt idx="26">
                  <c:v>-0.9779660317807269</c:v>
                </c:pt>
                <c:pt idx="27">
                  <c:v>-1.3892276301489759</c:v>
                </c:pt>
                <c:pt idx="28">
                  <c:v>-1.06864183048267</c:v>
                </c:pt>
                <c:pt idx="29">
                  <c:v>-2.478160635774479</c:v>
                </c:pt>
                <c:pt idx="30">
                  <c:v>-1.8973840822906451</c:v>
                </c:pt>
                <c:pt idx="31">
                  <c:v>-1.1174061647391813</c:v>
                </c:pt>
                <c:pt idx="32">
                  <c:v>-1.6341675615850657</c:v>
                </c:pt>
                <c:pt idx="33">
                  <c:v>-1.3663117390704769</c:v>
                </c:pt>
                <c:pt idx="34">
                  <c:v>-1.3920157043159007</c:v>
                </c:pt>
                <c:pt idx="35">
                  <c:v>-1.2383389163377594</c:v>
                </c:pt>
                <c:pt idx="36">
                  <c:v>-1.98444707268486</c:v>
                </c:pt>
                <c:pt idx="37">
                  <c:v>-1.8438621407611702</c:v>
                </c:pt>
                <c:pt idx="38">
                  <c:v>-1.7069967340700827</c:v>
                </c:pt>
                <c:pt idx="39">
                  <c:v>-0.8485353054169006</c:v>
                </c:pt>
                <c:pt idx="40">
                  <c:v>-1.2867572279257973</c:v>
                </c:pt>
                <c:pt idx="41">
                  <c:v>-1.3283105458252604</c:v>
                </c:pt>
                <c:pt idx="42">
                  <c:v>-0.8763423502834679</c:v>
                </c:pt>
                <c:pt idx="43">
                  <c:v>-1.9673464851937912</c:v>
                </c:pt>
                <c:pt idx="44">
                  <c:v>-2.0307631625575087</c:v>
                </c:pt>
                <c:pt idx="45">
                  <c:v>-1.2113760478509936</c:v>
                </c:pt>
                <c:pt idx="46">
                  <c:v>-1.486839891570881</c:v>
                </c:pt>
                <c:pt idx="48">
                  <c:v>-0.87760334962871</c:v>
                </c:pt>
                <c:pt idx="49">
                  <c:v>-2.3653671250085355</c:v>
                </c:pt>
                <c:pt idx="50">
                  <c:v>-0.8515055743696931</c:v>
                </c:pt>
                <c:pt idx="51">
                  <c:v>-1.2264933281680002</c:v>
                </c:pt>
                <c:pt idx="52">
                  <c:v>-4.120555011003186</c:v>
                </c:pt>
                <c:pt idx="68">
                  <c:v>-0.6254737676456639</c:v>
                </c:pt>
                <c:pt idx="69">
                  <c:v>-0.7263251826263947</c:v>
                </c:pt>
                <c:pt idx="70">
                  <c:v>-0.9206716377439422</c:v>
                </c:pt>
                <c:pt idx="71">
                  <c:v>-0.624939430369935</c:v>
                </c:pt>
                <c:pt idx="72">
                  <c:v>-0.4432525544794545</c:v>
                </c:pt>
                <c:pt idx="73">
                  <c:v>-0.6020195622683683</c:v>
                </c:pt>
                <c:pt idx="74">
                  <c:v>-0.554575558686393</c:v>
                </c:pt>
                <c:pt idx="75">
                  <c:v>-0.6944273941995212</c:v>
                </c:pt>
                <c:pt idx="76">
                  <c:v>-0.8736954517289772</c:v>
                </c:pt>
                <c:pt idx="77">
                  <c:v>-0.7043417226014584</c:v>
                </c:pt>
                <c:pt idx="78">
                  <c:v>-0.5251418304956135</c:v>
                </c:pt>
                <c:pt idx="79">
                  <c:v>-0.4362842800302999</c:v>
                </c:pt>
                <c:pt idx="80">
                  <c:v>-0.8032892734391148</c:v>
                </c:pt>
                <c:pt idx="81">
                  <c:v>-0.6305179403903101</c:v>
                </c:pt>
                <c:pt idx="82">
                  <c:v>-0.5787078671941297</c:v>
                </c:pt>
                <c:pt idx="83">
                  <c:v>-3.428320350168334</c:v>
                </c:pt>
                <c:pt idx="84">
                  <c:v>-0.6887384325592927</c:v>
                </c:pt>
                <c:pt idx="85">
                  <c:v>-0.46546360002882287</c:v>
                </c:pt>
                <c:pt idx="87">
                  <c:v>-0.7391174509230258</c:v>
                </c:pt>
                <c:pt idx="88">
                  <c:v>-0.6987242567452273</c:v>
                </c:pt>
                <c:pt idx="90">
                  <c:v>-2.676321791443547</c:v>
                </c:pt>
                <c:pt idx="91">
                  <c:v>-0.6942526237577429</c:v>
                </c:pt>
                <c:pt idx="92">
                  <c:v>-1.1034115187568219</c:v>
                </c:pt>
                <c:pt idx="95">
                  <c:v>-0.46357903892864033</c:v>
                </c:pt>
                <c:pt idx="96">
                  <c:v>-0.6022659027147957</c:v>
                </c:pt>
                <c:pt idx="97">
                  <c:v>-0.4972157128522908</c:v>
                </c:pt>
                <c:pt idx="98">
                  <c:v>-0.3586874092340202</c:v>
                </c:pt>
                <c:pt idx="99">
                  <c:v>-0.32712083022490357</c:v>
                </c:pt>
                <c:pt idx="100">
                  <c:v>-0.41677426563262826</c:v>
                </c:pt>
                <c:pt idx="101">
                  <c:v>-0.36482080538596967</c:v>
                </c:pt>
                <c:pt idx="103">
                  <c:v>-0.3529645865795869</c:v>
                </c:pt>
                <c:pt idx="104">
                  <c:v>-0.29536301507820445</c:v>
                </c:pt>
                <c:pt idx="106">
                  <c:v>-0.5683080911361544</c:v>
                </c:pt>
                <c:pt idx="107">
                  <c:v>-0.5067187907650182</c:v>
                </c:pt>
                <c:pt idx="108">
                  <c:v>-0.38276838364398774</c:v>
                </c:pt>
                <c:pt idx="110">
                  <c:v>-0.2727223745387868</c:v>
                </c:pt>
                <c:pt idx="112">
                  <c:v>-0.49549602031956447</c:v>
                </c:pt>
                <c:pt idx="114">
                  <c:v>-0.39052044170702976</c:v>
                </c:pt>
                <c:pt idx="115">
                  <c:v>-0.4991948721242248</c:v>
                </c:pt>
                <c:pt idx="116">
                  <c:v>-0.7506729711343706</c:v>
                </c:pt>
                <c:pt idx="117">
                  <c:v>-0.25432885502671027</c:v>
                </c:pt>
                <c:pt idx="118">
                  <c:v>-0.44797542257607775</c:v>
                </c:pt>
                <c:pt idx="120">
                  <c:v>-0.35064412585271354</c:v>
                </c:pt>
                <c:pt idx="121">
                  <c:v>-0.6618886572457864</c:v>
                </c:pt>
                <c:pt idx="122">
                  <c:v>-0.8896232939235462</c:v>
                </c:pt>
                <c:pt idx="123">
                  <c:v>-0.8634424392234744</c:v>
                </c:pt>
                <c:pt idx="124">
                  <c:v>-0.7779056616798069</c:v>
                </c:pt>
                <c:pt idx="125">
                  <c:v>-0.6964047973221337</c:v>
                </c:pt>
                <c:pt idx="126">
                  <c:v>-0.6380019268091326</c:v>
                </c:pt>
                <c:pt idx="127">
                  <c:v>-1.001698456224535</c:v>
                </c:pt>
                <c:pt idx="128">
                  <c:v>-0.5833208731689894</c:v>
                </c:pt>
                <c:pt idx="129">
                  <c:v>-0.7842762989374222</c:v>
                </c:pt>
                <c:pt idx="130">
                  <c:v>-0.9273165940097662</c:v>
                </c:pt>
                <c:pt idx="131">
                  <c:v>-0.45527909253218996</c:v>
                </c:pt>
                <c:pt idx="132">
                  <c:v>-1.0902569515771123</c:v>
                </c:pt>
                <c:pt idx="133">
                  <c:v>-1.1152606112337529</c:v>
                </c:pt>
                <c:pt idx="134">
                  <c:v>-1.0923200625083371</c:v>
                </c:pt>
                <c:pt idx="135">
                  <c:v>-0.8895911990318871</c:v>
                </c:pt>
                <c:pt idx="136">
                  <c:v>-0.7779091705342486</c:v>
                </c:pt>
                <c:pt idx="137">
                  <c:v>-1.2778894247516575</c:v>
                </c:pt>
                <c:pt idx="138">
                  <c:v>-0.8747334478127583</c:v>
                </c:pt>
                <c:pt idx="139">
                  <c:v>-1.5212510690377774</c:v>
                </c:pt>
                <c:pt idx="140">
                  <c:v>-1.0787826865783972</c:v>
                </c:pt>
                <c:pt idx="141">
                  <c:v>-1.4725000267547124</c:v>
                </c:pt>
                <c:pt idx="142">
                  <c:v>-1.0969799167867869</c:v>
                </c:pt>
                <c:pt idx="143">
                  <c:v>-1.0570350678761988</c:v>
                </c:pt>
                <c:pt idx="144">
                  <c:v>-1.6286834987134637</c:v>
                </c:pt>
                <c:pt idx="145">
                  <c:v>-1.4714687894167815</c:v>
                </c:pt>
                <c:pt idx="146">
                  <c:v>-1.6387229387058613</c:v>
                </c:pt>
                <c:pt idx="147">
                  <c:v>-1.1190419244037044</c:v>
                </c:pt>
                <c:pt idx="148">
                  <c:v>-1.5339144451653146</c:v>
                </c:pt>
                <c:pt idx="149">
                  <c:v>-1.5442429246560105</c:v>
                </c:pt>
                <c:pt idx="150">
                  <c:v>-0.9301285290533544</c:v>
                </c:pt>
                <c:pt idx="151">
                  <c:v>-1.4067610622847047</c:v>
                </c:pt>
                <c:pt idx="152">
                  <c:v>-1.8045879380872893</c:v>
                </c:pt>
                <c:pt idx="153">
                  <c:v>-1.5558013849977141</c:v>
                </c:pt>
                <c:pt idx="154">
                  <c:v>-1.6446562739697468</c:v>
                </c:pt>
                <c:pt idx="155">
                  <c:v>-1.4757638528834616</c:v>
                </c:pt>
                <c:pt idx="156">
                  <c:v>-1.850584015477673</c:v>
                </c:pt>
                <c:pt idx="157">
                  <c:v>-6.050199210079505</c:v>
                </c:pt>
                <c:pt idx="158">
                  <c:v>-1.6511588293138841</c:v>
                </c:pt>
                <c:pt idx="159">
                  <c:v>-2.0293611743728857</c:v>
                </c:pt>
                <c:pt idx="160">
                  <c:v>-6.653174517537466</c:v>
                </c:pt>
                <c:pt idx="161">
                  <c:v>-3.6255123534650693</c:v>
                </c:pt>
                <c:pt idx="162">
                  <c:v>-8.174313947754223</c:v>
                </c:pt>
                <c:pt idx="163">
                  <c:v>-1.2775329025309965</c:v>
                </c:pt>
                <c:pt idx="165">
                  <c:v>-0.763783365355625</c:v>
                </c:pt>
                <c:pt idx="166">
                  <c:v>-1.0540326315132067</c:v>
                </c:pt>
                <c:pt idx="167">
                  <c:v>-0.7998238438764133</c:v>
                </c:pt>
                <c:pt idx="169">
                  <c:v>-1.0965426334642854</c:v>
                </c:pt>
                <c:pt idx="171">
                  <c:v>-1.5847549457325658</c:v>
                </c:pt>
                <c:pt idx="172">
                  <c:v>-2.2285749530970125</c:v>
                </c:pt>
                <c:pt idx="173">
                  <c:v>-2.0454858900757227</c:v>
                </c:pt>
                <c:pt idx="175">
                  <c:v>-2.685326643267212</c:v>
                </c:pt>
                <c:pt idx="176">
                  <c:v>-2.1307699315277717</c:v>
                </c:pt>
                <c:pt idx="177">
                  <c:v>-1.7505901505295252</c:v>
                </c:pt>
                <c:pt idx="178">
                  <c:v>-2.227349906464472</c:v>
                </c:pt>
                <c:pt idx="179">
                  <c:v>-1.8352382732331172</c:v>
                </c:pt>
                <c:pt idx="180">
                  <c:v>-1.7558610532761445</c:v>
                </c:pt>
                <c:pt idx="181">
                  <c:v>-1.9588898992931008</c:v>
                </c:pt>
                <c:pt idx="182">
                  <c:v>-1.863475782962328</c:v>
                </c:pt>
                <c:pt idx="183">
                  <c:v>-1.9966820207831748</c:v>
                </c:pt>
                <c:pt idx="184">
                  <c:v>-2.2978063833280977</c:v>
                </c:pt>
                <c:pt idx="185">
                  <c:v>-1.6579868055242766</c:v>
                </c:pt>
                <c:pt idx="186">
                  <c:v>-2.353380877202369</c:v>
                </c:pt>
                <c:pt idx="187">
                  <c:v>-2.0601368250702268</c:v>
                </c:pt>
                <c:pt idx="188">
                  <c:v>-1.1089392431658327</c:v>
                </c:pt>
                <c:pt idx="189">
                  <c:v>-0.5596733839607461</c:v>
                </c:pt>
                <c:pt idx="190">
                  <c:v>-0.7207104765860028</c:v>
                </c:pt>
                <c:pt idx="191">
                  <c:v>-0.4744234408738689</c:v>
                </c:pt>
                <c:pt idx="192">
                  <c:v>-0.6625543732903967</c:v>
                </c:pt>
                <c:pt idx="193">
                  <c:v>-2.143966745392142</c:v>
                </c:pt>
                <c:pt idx="194">
                  <c:v>-1.681666005086165</c:v>
                </c:pt>
                <c:pt idx="195">
                  <c:v>-1.6642003434286117</c:v>
                </c:pt>
                <c:pt idx="196">
                  <c:v>-1.6237725736824686</c:v>
                </c:pt>
                <c:pt idx="199">
                  <c:v>-5.843983840453769</c:v>
                </c:pt>
                <c:pt idx="200">
                  <c:v>-0.8430158105608151</c:v>
                </c:pt>
                <c:pt idx="201">
                  <c:v>-0.8894278625335554</c:v>
                </c:pt>
                <c:pt idx="202">
                  <c:v>-2.16221383869153</c:v>
                </c:pt>
                <c:pt idx="203">
                  <c:v>-0.8914837868093657</c:v>
                </c:pt>
                <c:pt idx="204">
                  <c:v>-0.8132747754844626</c:v>
                </c:pt>
                <c:pt idx="205">
                  <c:v>-1.4948935195653204</c:v>
                </c:pt>
                <c:pt idx="206">
                  <c:v>-2.094975299923033</c:v>
                </c:pt>
                <c:pt idx="207">
                  <c:v>-2.864058226810037</c:v>
                </c:pt>
                <c:pt idx="208">
                  <c:v>-0.8823218517982189</c:v>
                </c:pt>
                <c:pt idx="209">
                  <c:v>-0.7795039025211324</c:v>
                </c:pt>
                <c:pt idx="210">
                  <c:v>-0.6891128574713475</c:v>
                </c:pt>
                <c:pt idx="211">
                  <c:v>-0.9300801114554408</c:v>
                </c:pt>
                <c:pt idx="212">
                  <c:v>-1.1099625103180253</c:v>
                </c:pt>
                <c:pt idx="213">
                  <c:v>-2.163987597949171</c:v>
                </c:pt>
                <c:pt idx="214">
                  <c:v>-2.048126123459643</c:v>
                </c:pt>
                <c:pt idx="215">
                  <c:v>-0.7864434657939353</c:v>
                </c:pt>
                <c:pt idx="216">
                  <c:v>-0.715285390582729</c:v>
                </c:pt>
                <c:pt idx="217">
                  <c:v>-1.6117307248526411</c:v>
                </c:pt>
                <c:pt idx="218">
                  <c:v>-1.4896412566654855</c:v>
                </c:pt>
                <c:pt idx="219">
                  <c:v>-0.8031549156331861</c:v>
                </c:pt>
                <c:pt idx="220">
                  <c:v>-0.8228438366260054</c:v>
                </c:pt>
                <c:pt idx="221">
                  <c:v>-1.3332183585045125</c:v>
                </c:pt>
                <c:pt idx="222">
                  <c:v>-0.8730251369807629</c:v>
                </c:pt>
                <c:pt idx="223">
                  <c:v>-1.184249106002123</c:v>
                </c:pt>
                <c:pt idx="224">
                  <c:v>-0.9760775901571789</c:v>
                </c:pt>
                <c:pt idx="225">
                  <c:v>-1.495790691917358</c:v>
                </c:pt>
                <c:pt idx="226">
                  <c:v>-1.3932049784995781</c:v>
                </c:pt>
                <c:pt idx="227">
                  <c:v>-1.6668719176279478</c:v>
                </c:pt>
                <c:pt idx="228">
                  <c:v>-1.010437505321058</c:v>
                </c:pt>
                <c:pt idx="229">
                  <c:v>-1.0516996507626184</c:v>
                </c:pt>
                <c:pt idx="230">
                  <c:v>-1.125578867751348</c:v>
                </c:pt>
                <c:pt idx="231">
                  <c:v>-1.0720883640800942</c:v>
                </c:pt>
                <c:pt idx="232">
                  <c:v>-0.9528960349543529</c:v>
                </c:pt>
                <c:pt idx="233">
                  <c:v>-1.1051228197633216</c:v>
                </c:pt>
                <c:pt idx="234">
                  <c:v>-0.9149185383854179</c:v>
                </c:pt>
                <c:pt idx="235">
                  <c:v>-1.0285803858413052</c:v>
                </c:pt>
                <c:pt idx="236">
                  <c:v>-1.3241223201527295</c:v>
                </c:pt>
                <c:pt idx="237">
                  <c:v>-0.7878359868591279</c:v>
                </c:pt>
                <c:pt idx="238">
                  <c:v>-0.9589088553827116</c:v>
                </c:pt>
                <c:pt idx="239">
                  <c:v>-0.7709404340385464</c:v>
                </c:pt>
                <c:pt idx="240">
                  <c:v>-0.9749724944757815</c:v>
                </c:pt>
                <c:pt idx="243">
                  <c:v>-1.0555234565074685</c:v>
                </c:pt>
                <c:pt idx="244">
                  <c:v>-0.9566019156491905</c:v>
                </c:pt>
                <c:pt idx="245">
                  <c:v>-1.0701278643367282</c:v>
                </c:pt>
                <c:pt idx="246">
                  <c:v>-1.2203970170273937</c:v>
                </c:pt>
                <c:pt idx="247">
                  <c:v>-1.350133308835655</c:v>
                </c:pt>
                <c:pt idx="248">
                  <c:v>-0.842655528029125</c:v>
                </c:pt>
                <c:pt idx="249">
                  <c:v>-0.5214080084998353</c:v>
                </c:pt>
                <c:pt idx="250">
                  <c:v>-0.7012777407687801</c:v>
                </c:pt>
                <c:pt idx="251">
                  <c:v>-0.8255858444873146</c:v>
                </c:pt>
                <c:pt idx="252">
                  <c:v>-0.4075432253399448</c:v>
                </c:pt>
                <c:pt idx="253">
                  <c:v>-0.5116784841762622</c:v>
                </c:pt>
                <c:pt idx="254">
                  <c:v>-1.156658985120925</c:v>
                </c:pt>
                <c:pt idx="255">
                  <c:v>-1.4150514596802732</c:v>
                </c:pt>
                <c:pt idx="256">
                  <c:v>-1.6129353985571013</c:v>
                </c:pt>
                <c:pt idx="257">
                  <c:v>-0.9366559837926067</c:v>
                </c:pt>
                <c:pt idx="258">
                  <c:v>-0.4495817252256927</c:v>
                </c:pt>
                <c:pt idx="259">
                  <c:v>-0.6950829551416391</c:v>
                </c:pt>
                <c:pt idx="260">
                  <c:v>-0.6589729986543623</c:v>
                </c:pt>
                <c:pt idx="261">
                  <c:v>-1.2862994657474338</c:v>
                </c:pt>
                <c:pt idx="262">
                  <c:v>-0.9364716714475142</c:v>
                </c:pt>
                <c:pt idx="263">
                  <c:v>-1.1880117002856259</c:v>
                </c:pt>
                <c:pt idx="264">
                  <c:v>-1.441163029332983</c:v>
                </c:pt>
                <c:pt idx="265">
                  <c:v>-1.1521100237572133</c:v>
                </c:pt>
                <c:pt idx="266">
                  <c:v>-1.0193288099411912</c:v>
                </c:pt>
                <c:pt idx="267">
                  <c:v>-1.1767812094224788</c:v>
                </c:pt>
                <c:pt idx="268">
                  <c:v>-0.7137291172994614</c:v>
                </c:pt>
                <c:pt idx="269">
                  <c:v>-0.5749460402094595</c:v>
                </c:pt>
                <c:pt idx="270">
                  <c:v>-1.0734257763235695</c:v>
                </c:pt>
              </c:numCache>
            </c:numRef>
          </c:yVal>
          <c:smooth val="0"/>
        </c:ser>
        <c:axId val="11945676"/>
        <c:axId val="40402221"/>
      </c:scatterChart>
      <c:valAx>
        <c:axId val="1194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02221"/>
        <c:crosses val="autoZero"/>
        <c:crossBetween val="midCat"/>
        <c:dispUnits/>
      </c:valAx>
      <c:valAx>
        <c:axId val="40402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9456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plots'!$CB$1</c:f>
              <c:strCache>
                <c:ptCount val="1"/>
                <c:pt idx="0">
                  <c:v>c13cb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'flagged &amp; NA removed for plots'!$N$2:$N$272</c:f>
              <c:numCache>
                <c:ptCount val="271"/>
                <c:pt idx="0">
                  <c:v>368.828</c:v>
                </c:pt>
                <c:pt idx="1">
                  <c:v>368.814</c:v>
                </c:pt>
                <c:pt idx="2">
                  <c:v>368.343</c:v>
                </c:pt>
                <c:pt idx="3">
                  <c:v>368.002</c:v>
                </c:pt>
                <c:pt idx="4">
                  <c:v>368.153</c:v>
                </c:pt>
                <c:pt idx="5">
                  <c:v>365.649</c:v>
                </c:pt>
                <c:pt idx="6">
                  <c:v>364.98</c:v>
                </c:pt>
                <c:pt idx="7">
                  <c:v>367.394</c:v>
                </c:pt>
                <c:pt idx="8">
                  <c:v>366.836</c:v>
                </c:pt>
                <c:pt idx="9">
                  <c:v>368.248</c:v>
                </c:pt>
                <c:pt idx="10">
                  <c:v>367.842</c:v>
                </c:pt>
                <c:pt idx="11">
                  <c:v>366.938</c:v>
                </c:pt>
                <c:pt idx="12">
                  <c:v>364.112</c:v>
                </c:pt>
                <c:pt idx="13">
                  <c:v>360.719</c:v>
                </c:pt>
                <c:pt idx="14">
                  <c:v>355.589</c:v>
                </c:pt>
                <c:pt idx="15">
                  <c:v>363.134</c:v>
                </c:pt>
                <c:pt idx="16">
                  <c:v>364.262</c:v>
                </c:pt>
                <c:pt idx="17">
                  <c:v>363.921</c:v>
                </c:pt>
                <c:pt idx="18">
                  <c:v>363.379</c:v>
                </c:pt>
                <c:pt idx="19">
                  <c:v>362.747</c:v>
                </c:pt>
                <c:pt idx="20">
                  <c:v>362.957</c:v>
                </c:pt>
                <c:pt idx="21">
                  <c:v>363.462</c:v>
                </c:pt>
                <c:pt idx="22">
                  <c:v>363.582</c:v>
                </c:pt>
                <c:pt idx="23">
                  <c:v>366.304</c:v>
                </c:pt>
                <c:pt idx="24">
                  <c:v>365.517</c:v>
                </c:pt>
                <c:pt idx="25">
                  <c:v>364.465</c:v>
                </c:pt>
                <c:pt idx="26">
                  <c:v>362.151</c:v>
                </c:pt>
                <c:pt idx="27">
                  <c:v>362.869</c:v>
                </c:pt>
                <c:pt idx="28">
                  <c:v>362.579</c:v>
                </c:pt>
                <c:pt idx="29">
                  <c:v>367.657</c:v>
                </c:pt>
                <c:pt idx="30">
                  <c:v>367.088</c:v>
                </c:pt>
                <c:pt idx="31">
                  <c:v>362.319</c:v>
                </c:pt>
                <c:pt idx="32">
                  <c:v>363.938</c:v>
                </c:pt>
                <c:pt idx="33">
                  <c:v>362.955</c:v>
                </c:pt>
                <c:pt idx="34">
                  <c:v>363.859</c:v>
                </c:pt>
                <c:pt idx="35">
                  <c:v>364.809</c:v>
                </c:pt>
                <c:pt idx="36">
                  <c:v>362.601</c:v>
                </c:pt>
                <c:pt idx="37">
                  <c:v>362.942</c:v>
                </c:pt>
                <c:pt idx="38">
                  <c:v>363.372</c:v>
                </c:pt>
                <c:pt idx="39">
                  <c:v>363.742</c:v>
                </c:pt>
                <c:pt idx="40">
                  <c:v>362.793</c:v>
                </c:pt>
                <c:pt idx="41">
                  <c:v>362.45</c:v>
                </c:pt>
                <c:pt idx="42">
                  <c:v>364.879</c:v>
                </c:pt>
                <c:pt idx="43">
                  <c:v>362.671</c:v>
                </c:pt>
                <c:pt idx="44">
                  <c:v>361.339</c:v>
                </c:pt>
                <c:pt idx="45">
                  <c:v>367.312</c:v>
                </c:pt>
                <c:pt idx="46">
                  <c:v>362.016</c:v>
                </c:pt>
                <c:pt idx="47">
                  <c:v>360.794</c:v>
                </c:pt>
                <c:pt idx="48">
                  <c:v>367.832</c:v>
                </c:pt>
                <c:pt idx="49">
                  <c:v>360.372</c:v>
                </c:pt>
                <c:pt idx="50">
                  <c:v>367.715</c:v>
                </c:pt>
                <c:pt idx="51">
                  <c:v>361.978</c:v>
                </c:pt>
                <c:pt idx="52">
                  <c:v>367.36</c:v>
                </c:pt>
                <c:pt idx="53">
                  <c:v>368.608</c:v>
                </c:pt>
                <c:pt idx="54">
                  <c:v>369.155</c:v>
                </c:pt>
                <c:pt idx="55">
                  <c:v>370.083</c:v>
                </c:pt>
                <c:pt idx="56">
                  <c:v>369.339</c:v>
                </c:pt>
                <c:pt idx="57">
                  <c:v>368.213</c:v>
                </c:pt>
                <c:pt idx="58">
                  <c:v>366.877</c:v>
                </c:pt>
                <c:pt idx="59">
                  <c:v>372.181</c:v>
                </c:pt>
                <c:pt idx="60">
                  <c:v>370.091</c:v>
                </c:pt>
                <c:pt idx="61">
                  <c:v>370.172</c:v>
                </c:pt>
                <c:pt idx="62">
                  <c:v>370.391</c:v>
                </c:pt>
                <c:pt idx="63">
                  <c:v>370.681</c:v>
                </c:pt>
                <c:pt idx="64">
                  <c:v>371.035</c:v>
                </c:pt>
                <c:pt idx="65">
                  <c:v>371.07</c:v>
                </c:pt>
                <c:pt idx="66">
                  <c:v>372.8</c:v>
                </c:pt>
                <c:pt idx="67">
                  <c:v>390.318</c:v>
                </c:pt>
                <c:pt idx="68">
                  <c:v>367.585</c:v>
                </c:pt>
                <c:pt idx="69">
                  <c:v>367.161</c:v>
                </c:pt>
                <c:pt idx="70">
                  <c:v>366.094</c:v>
                </c:pt>
                <c:pt idx="71">
                  <c:v>368.839</c:v>
                </c:pt>
                <c:pt idx="72">
                  <c:v>368.298</c:v>
                </c:pt>
                <c:pt idx="73">
                  <c:v>368.896</c:v>
                </c:pt>
                <c:pt idx="74">
                  <c:v>370.342</c:v>
                </c:pt>
                <c:pt idx="75">
                  <c:v>367.942</c:v>
                </c:pt>
                <c:pt idx="76">
                  <c:v>368.192</c:v>
                </c:pt>
                <c:pt idx="77">
                  <c:v>368.552</c:v>
                </c:pt>
                <c:pt idx="78">
                  <c:v>368.666</c:v>
                </c:pt>
                <c:pt idx="79">
                  <c:v>367.986</c:v>
                </c:pt>
                <c:pt idx="80">
                  <c:v>367.78</c:v>
                </c:pt>
                <c:pt idx="81">
                  <c:v>369.302</c:v>
                </c:pt>
                <c:pt idx="82">
                  <c:v>368.293</c:v>
                </c:pt>
                <c:pt idx="83">
                  <c:v>368.599</c:v>
                </c:pt>
                <c:pt idx="84">
                  <c:v>368.977</c:v>
                </c:pt>
                <c:pt idx="85">
                  <c:v>368.115</c:v>
                </c:pt>
                <c:pt idx="86">
                  <c:v>369.237</c:v>
                </c:pt>
                <c:pt idx="87">
                  <c:v>370.159</c:v>
                </c:pt>
                <c:pt idx="88">
                  <c:v>369.47</c:v>
                </c:pt>
                <c:pt idx="89">
                  <c:v>369.245</c:v>
                </c:pt>
                <c:pt idx="90">
                  <c:v>367.941</c:v>
                </c:pt>
                <c:pt idx="91">
                  <c:v>366.855</c:v>
                </c:pt>
                <c:pt idx="92">
                  <c:v>367.435</c:v>
                </c:pt>
                <c:pt idx="93">
                  <c:v>369.143</c:v>
                </c:pt>
                <c:pt idx="94">
                  <c:v>370.569</c:v>
                </c:pt>
                <c:pt idx="95">
                  <c:v>371.831</c:v>
                </c:pt>
                <c:pt idx="96">
                  <c:v>368.97</c:v>
                </c:pt>
                <c:pt idx="97">
                  <c:v>368.76</c:v>
                </c:pt>
                <c:pt idx="98">
                  <c:v>369.046</c:v>
                </c:pt>
                <c:pt idx="99">
                  <c:v>368.652</c:v>
                </c:pt>
                <c:pt idx="100">
                  <c:v>367.967</c:v>
                </c:pt>
                <c:pt idx="101">
                  <c:v>373.801</c:v>
                </c:pt>
                <c:pt idx="102">
                  <c:v>368.462</c:v>
                </c:pt>
                <c:pt idx="103">
                  <c:v>368.246</c:v>
                </c:pt>
                <c:pt idx="104">
                  <c:v>368.069</c:v>
                </c:pt>
                <c:pt idx="105">
                  <c:v>369.372</c:v>
                </c:pt>
                <c:pt idx="106">
                  <c:v>369.365</c:v>
                </c:pt>
                <c:pt idx="107">
                  <c:v>368.696</c:v>
                </c:pt>
                <c:pt idx="108">
                  <c:v>368.287</c:v>
                </c:pt>
                <c:pt idx="109">
                  <c:v>368.187</c:v>
                </c:pt>
                <c:pt idx="110">
                  <c:v>368.468</c:v>
                </c:pt>
                <c:pt idx="111">
                  <c:v>368.485</c:v>
                </c:pt>
                <c:pt idx="112">
                  <c:v>377.779</c:v>
                </c:pt>
                <c:pt idx="113">
                  <c:v>367.961</c:v>
                </c:pt>
                <c:pt idx="114">
                  <c:v>368.133</c:v>
                </c:pt>
                <c:pt idx="115">
                  <c:v>368.545</c:v>
                </c:pt>
                <c:pt idx="116">
                  <c:v>368.257</c:v>
                </c:pt>
                <c:pt idx="117">
                  <c:v>368.484</c:v>
                </c:pt>
                <c:pt idx="118">
                  <c:v>368.338</c:v>
                </c:pt>
                <c:pt idx="119">
                  <c:v>368.959</c:v>
                </c:pt>
                <c:pt idx="120">
                  <c:v>378.949</c:v>
                </c:pt>
                <c:pt idx="121">
                  <c:v>368.071</c:v>
                </c:pt>
                <c:pt idx="122">
                  <c:v>368.431</c:v>
                </c:pt>
                <c:pt idx="123">
                  <c:v>367.411</c:v>
                </c:pt>
                <c:pt idx="124">
                  <c:v>368.337</c:v>
                </c:pt>
                <c:pt idx="125">
                  <c:v>367.746</c:v>
                </c:pt>
                <c:pt idx="126">
                  <c:v>367.245</c:v>
                </c:pt>
                <c:pt idx="127">
                  <c:v>368.175</c:v>
                </c:pt>
                <c:pt idx="128">
                  <c:v>368.563</c:v>
                </c:pt>
                <c:pt idx="129">
                  <c:v>366.855</c:v>
                </c:pt>
                <c:pt idx="130">
                  <c:v>367.508</c:v>
                </c:pt>
                <c:pt idx="131">
                  <c:v>367.417</c:v>
                </c:pt>
                <c:pt idx="132">
                  <c:v>366.986</c:v>
                </c:pt>
                <c:pt idx="133">
                  <c:v>365.026</c:v>
                </c:pt>
                <c:pt idx="134">
                  <c:v>365.92</c:v>
                </c:pt>
                <c:pt idx="135">
                  <c:v>364.482</c:v>
                </c:pt>
                <c:pt idx="136">
                  <c:v>363.109</c:v>
                </c:pt>
                <c:pt idx="137">
                  <c:v>359.87</c:v>
                </c:pt>
                <c:pt idx="138">
                  <c:v>363.979</c:v>
                </c:pt>
                <c:pt idx="139">
                  <c:v>362.301</c:v>
                </c:pt>
                <c:pt idx="140">
                  <c:v>361.673</c:v>
                </c:pt>
                <c:pt idx="141">
                  <c:v>360.74</c:v>
                </c:pt>
                <c:pt idx="142">
                  <c:v>359.208</c:v>
                </c:pt>
                <c:pt idx="143">
                  <c:v>360.893</c:v>
                </c:pt>
                <c:pt idx="144">
                  <c:v>356.131</c:v>
                </c:pt>
                <c:pt idx="145">
                  <c:v>361.72</c:v>
                </c:pt>
                <c:pt idx="146">
                  <c:v>357.693</c:v>
                </c:pt>
                <c:pt idx="147">
                  <c:v>361.22</c:v>
                </c:pt>
                <c:pt idx="148">
                  <c:v>356.746</c:v>
                </c:pt>
                <c:pt idx="149">
                  <c:v>362.781</c:v>
                </c:pt>
                <c:pt idx="150">
                  <c:v>364.563</c:v>
                </c:pt>
                <c:pt idx="151">
                  <c:v>361.812</c:v>
                </c:pt>
                <c:pt idx="152">
                  <c:v>354.928</c:v>
                </c:pt>
                <c:pt idx="153">
                  <c:v>354.6</c:v>
                </c:pt>
                <c:pt idx="154">
                  <c:v>353.724</c:v>
                </c:pt>
                <c:pt idx="155">
                  <c:v>356.327</c:v>
                </c:pt>
                <c:pt idx="156">
                  <c:v>352.357</c:v>
                </c:pt>
                <c:pt idx="157">
                  <c:v>352.944</c:v>
                </c:pt>
                <c:pt idx="158">
                  <c:v>353.966</c:v>
                </c:pt>
                <c:pt idx="159">
                  <c:v>356.098</c:v>
                </c:pt>
                <c:pt idx="160">
                  <c:v>362.862</c:v>
                </c:pt>
                <c:pt idx="161">
                  <c:v>362.74</c:v>
                </c:pt>
                <c:pt idx="162">
                  <c:v>361.817</c:v>
                </c:pt>
                <c:pt idx="163">
                  <c:v>362.92</c:v>
                </c:pt>
                <c:pt idx="164">
                  <c:v>366.084</c:v>
                </c:pt>
                <c:pt idx="165">
                  <c:v>364.81</c:v>
                </c:pt>
                <c:pt idx="166">
                  <c:v>363.138</c:v>
                </c:pt>
                <c:pt idx="167">
                  <c:v>364.163</c:v>
                </c:pt>
                <c:pt idx="168">
                  <c:v>364.616</c:v>
                </c:pt>
                <c:pt idx="169">
                  <c:v>364.101</c:v>
                </c:pt>
                <c:pt idx="170">
                  <c:v>362.706</c:v>
                </c:pt>
                <c:pt idx="171">
                  <c:v>361.659</c:v>
                </c:pt>
                <c:pt idx="172">
                  <c:v>356.757</c:v>
                </c:pt>
                <c:pt idx="173">
                  <c:v>364.096</c:v>
                </c:pt>
                <c:pt idx="174">
                  <c:v>362.109</c:v>
                </c:pt>
                <c:pt idx="175">
                  <c:v>358.722</c:v>
                </c:pt>
                <c:pt idx="176">
                  <c:v>358.551</c:v>
                </c:pt>
                <c:pt idx="177">
                  <c:v>360.054</c:v>
                </c:pt>
                <c:pt idx="178">
                  <c:v>357.098</c:v>
                </c:pt>
                <c:pt idx="179">
                  <c:v>355.422</c:v>
                </c:pt>
                <c:pt idx="180">
                  <c:v>353.592</c:v>
                </c:pt>
                <c:pt idx="181">
                  <c:v>354.459</c:v>
                </c:pt>
                <c:pt idx="182">
                  <c:v>354.705</c:v>
                </c:pt>
                <c:pt idx="183">
                  <c:v>354.451</c:v>
                </c:pt>
                <c:pt idx="184">
                  <c:v>358.935</c:v>
                </c:pt>
                <c:pt idx="185">
                  <c:v>362.592</c:v>
                </c:pt>
                <c:pt idx="186">
                  <c:v>359.783</c:v>
                </c:pt>
                <c:pt idx="187">
                  <c:v>360.726</c:v>
                </c:pt>
                <c:pt idx="188">
                  <c:v>365.085</c:v>
                </c:pt>
                <c:pt idx="189">
                  <c:v>366.827</c:v>
                </c:pt>
                <c:pt idx="190">
                  <c:v>366.705</c:v>
                </c:pt>
                <c:pt idx="191">
                  <c:v>367.517</c:v>
                </c:pt>
                <c:pt idx="192">
                  <c:v>367.033</c:v>
                </c:pt>
                <c:pt idx="193">
                  <c:v>364.416</c:v>
                </c:pt>
                <c:pt idx="194">
                  <c:v>358.455</c:v>
                </c:pt>
                <c:pt idx="195">
                  <c:v>366.362</c:v>
                </c:pt>
                <c:pt idx="196">
                  <c:v>366.111</c:v>
                </c:pt>
                <c:pt idx="197">
                  <c:v>363.397</c:v>
                </c:pt>
                <c:pt idx="198">
                  <c:v>360.025</c:v>
                </c:pt>
                <c:pt idx="199">
                  <c:v>354.603</c:v>
                </c:pt>
                <c:pt idx="200">
                  <c:v>363.583</c:v>
                </c:pt>
                <c:pt idx="201">
                  <c:v>364.75</c:v>
                </c:pt>
                <c:pt idx="202">
                  <c:v>359.799</c:v>
                </c:pt>
                <c:pt idx="203">
                  <c:v>366.386</c:v>
                </c:pt>
                <c:pt idx="204">
                  <c:v>364.107</c:v>
                </c:pt>
                <c:pt idx="205">
                  <c:v>363.038</c:v>
                </c:pt>
                <c:pt idx="206">
                  <c:v>359.033</c:v>
                </c:pt>
                <c:pt idx="207">
                  <c:v>362.775</c:v>
                </c:pt>
                <c:pt idx="208">
                  <c:v>368.077</c:v>
                </c:pt>
                <c:pt idx="209">
                  <c:v>365.8</c:v>
                </c:pt>
                <c:pt idx="210">
                  <c:v>366.171</c:v>
                </c:pt>
                <c:pt idx="211">
                  <c:v>364.602</c:v>
                </c:pt>
                <c:pt idx="212">
                  <c:v>363.338</c:v>
                </c:pt>
                <c:pt idx="213">
                  <c:v>353.182</c:v>
                </c:pt>
                <c:pt idx="214">
                  <c:v>352.838</c:v>
                </c:pt>
                <c:pt idx="215">
                  <c:v>366.629</c:v>
                </c:pt>
                <c:pt idx="216">
                  <c:v>366.707</c:v>
                </c:pt>
                <c:pt idx="217">
                  <c:v>353.979</c:v>
                </c:pt>
                <c:pt idx="218">
                  <c:v>346.639</c:v>
                </c:pt>
                <c:pt idx="219">
                  <c:v>365.736</c:v>
                </c:pt>
                <c:pt idx="220">
                  <c:v>366.14</c:v>
                </c:pt>
                <c:pt idx="221">
                  <c:v>364.776</c:v>
                </c:pt>
                <c:pt idx="222">
                  <c:v>361.32</c:v>
                </c:pt>
                <c:pt idx="223">
                  <c:v>352.133</c:v>
                </c:pt>
                <c:pt idx="224">
                  <c:v>352.362</c:v>
                </c:pt>
                <c:pt idx="225">
                  <c:v>363.849</c:v>
                </c:pt>
                <c:pt idx="226">
                  <c:v>363.814</c:v>
                </c:pt>
                <c:pt idx="227">
                  <c:v>363.536</c:v>
                </c:pt>
                <c:pt idx="228">
                  <c:v>365.294</c:v>
                </c:pt>
                <c:pt idx="229">
                  <c:v>364.375</c:v>
                </c:pt>
                <c:pt idx="230">
                  <c:v>361.801</c:v>
                </c:pt>
                <c:pt idx="231">
                  <c:v>354.106</c:v>
                </c:pt>
                <c:pt idx="232">
                  <c:v>353.352</c:v>
                </c:pt>
                <c:pt idx="233">
                  <c:v>352.708</c:v>
                </c:pt>
                <c:pt idx="234">
                  <c:v>364.86</c:v>
                </c:pt>
                <c:pt idx="235">
                  <c:v>364.868</c:v>
                </c:pt>
                <c:pt idx="236">
                  <c:v>363.578</c:v>
                </c:pt>
                <c:pt idx="237">
                  <c:v>359.471</c:v>
                </c:pt>
                <c:pt idx="238">
                  <c:v>355.972</c:v>
                </c:pt>
                <c:pt idx="239">
                  <c:v>354.101</c:v>
                </c:pt>
                <c:pt idx="240">
                  <c:v>352.911</c:v>
                </c:pt>
                <c:pt idx="241">
                  <c:v>351.774</c:v>
                </c:pt>
                <c:pt idx="242">
                  <c:v>364.313</c:v>
                </c:pt>
                <c:pt idx="243">
                  <c:v>360.396</c:v>
                </c:pt>
                <c:pt idx="244">
                  <c:v>360.346</c:v>
                </c:pt>
                <c:pt idx="245">
                  <c:v>358.372</c:v>
                </c:pt>
                <c:pt idx="246">
                  <c:v>359.726</c:v>
                </c:pt>
                <c:pt idx="247">
                  <c:v>359.689</c:v>
                </c:pt>
                <c:pt idx="248">
                  <c:v>365.508</c:v>
                </c:pt>
                <c:pt idx="249">
                  <c:v>366.059</c:v>
                </c:pt>
                <c:pt idx="250">
                  <c:v>365.972</c:v>
                </c:pt>
                <c:pt idx="251">
                  <c:v>366.003</c:v>
                </c:pt>
                <c:pt idx="252">
                  <c:v>366.013</c:v>
                </c:pt>
                <c:pt idx="253">
                  <c:v>362.607</c:v>
                </c:pt>
                <c:pt idx="254">
                  <c:v>359.728</c:v>
                </c:pt>
                <c:pt idx="255">
                  <c:v>359.754</c:v>
                </c:pt>
                <c:pt idx="256">
                  <c:v>378.411</c:v>
                </c:pt>
                <c:pt idx="257">
                  <c:v>365.491</c:v>
                </c:pt>
                <c:pt idx="258">
                  <c:v>366.18</c:v>
                </c:pt>
                <c:pt idx="259">
                  <c:v>366.219</c:v>
                </c:pt>
                <c:pt idx="260">
                  <c:v>366.079</c:v>
                </c:pt>
                <c:pt idx="261">
                  <c:v>360.307</c:v>
                </c:pt>
                <c:pt idx="262">
                  <c:v>360.288</c:v>
                </c:pt>
                <c:pt idx="263">
                  <c:v>364.833</c:v>
                </c:pt>
                <c:pt idx="264">
                  <c:v>365.936</c:v>
                </c:pt>
                <c:pt idx="265">
                  <c:v>365.454</c:v>
                </c:pt>
                <c:pt idx="266">
                  <c:v>365.901</c:v>
                </c:pt>
                <c:pt idx="267">
                  <c:v>363.421</c:v>
                </c:pt>
                <c:pt idx="268">
                  <c:v>355.258</c:v>
                </c:pt>
                <c:pt idx="269">
                  <c:v>355.109</c:v>
                </c:pt>
                <c:pt idx="270">
                  <c:v>365.941</c:v>
                </c:pt>
              </c:numCache>
            </c:numRef>
          </c:xVal>
          <c:yVal>
            <c:numRef>
              <c:f>'flagged &amp; NA removed for plots'!$CB$2:$CB$272</c:f>
              <c:numCache>
                <c:ptCount val="271"/>
                <c:pt idx="0">
                  <c:v>-8.029307297687042</c:v>
                </c:pt>
                <c:pt idx="1">
                  <c:v>-8.020858593491974</c:v>
                </c:pt>
                <c:pt idx="2">
                  <c:v>-8.008885763954435</c:v>
                </c:pt>
                <c:pt idx="3">
                  <c:v>-7.997241090687684</c:v>
                </c:pt>
                <c:pt idx="4">
                  <c:v>-8.0479497390888</c:v>
                </c:pt>
                <c:pt idx="5">
                  <c:v>-7.941604723956702</c:v>
                </c:pt>
                <c:pt idx="6">
                  <c:v>-7.949716102916033</c:v>
                </c:pt>
                <c:pt idx="7">
                  <c:v>-7.973451905841082</c:v>
                </c:pt>
                <c:pt idx="8">
                  <c:v>-7.949551427355978</c:v>
                </c:pt>
                <c:pt idx="9">
                  <c:v>-8.00335509496946</c:v>
                </c:pt>
                <c:pt idx="10">
                  <c:v>-7.996197786054796</c:v>
                </c:pt>
                <c:pt idx="11">
                  <c:v>-7.966853915724315</c:v>
                </c:pt>
                <c:pt idx="12">
                  <c:v>-7.839408169232372</c:v>
                </c:pt>
                <c:pt idx="13">
                  <c:v>-7.6939905253243195</c:v>
                </c:pt>
                <c:pt idx="25">
                  <c:v>-7.842004343396575</c:v>
                </c:pt>
                <c:pt idx="27">
                  <c:v>-7.729316618365615</c:v>
                </c:pt>
                <c:pt idx="29">
                  <c:v>-7.932975462572571</c:v>
                </c:pt>
                <c:pt idx="30">
                  <c:v>-7.925939548926853</c:v>
                </c:pt>
                <c:pt idx="31">
                  <c:v>-7.717618957679338</c:v>
                </c:pt>
                <c:pt idx="32">
                  <c:v>-7.817338069789511</c:v>
                </c:pt>
                <c:pt idx="33">
                  <c:v>-7.778524341644594</c:v>
                </c:pt>
                <c:pt idx="34">
                  <c:v>-7.8108019314684745</c:v>
                </c:pt>
                <c:pt idx="35">
                  <c:v>-7.860793472569321</c:v>
                </c:pt>
                <c:pt idx="36">
                  <c:v>-7.715711667335767</c:v>
                </c:pt>
                <c:pt idx="37">
                  <c:v>-7.7599707531503075</c:v>
                </c:pt>
                <c:pt idx="38">
                  <c:v>-7.768575909090685</c:v>
                </c:pt>
                <c:pt idx="39">
                  <c:v>-7.777004169990104</c:v>
                </c:pt>
                <c:pt idx="40">
                  <c:v>-7.750055299930829</c:v>
                </c:pt>
                <c:pt idx="41">
                  <c:v>-7.751216066507675</c:v>
                </c:pt>
                <c:pt idx="42">
                  <c:v>-7.847129583689796</c:v>
                </c:pt>
                <c:pt idx="43">
                  <c:v>-7.764849886070615</c:v>
                </c:pt>
                <c:pt idx="44">
                  <c:v>-7.705536269909397</c:v>
                </c:pt>
                <c:pt idx="45">
                  <c:v>-7.97749659188986</c:v>
                </c:pt>
                <c:pt idx="46">
                  <c:v>-7.7511048587921945</c:v>
                </c:pt>
                <c:pt idx="48">
                  <c:v>-7.996872932670246</c:v>
                </c:pt>
                <c:pt idx="49">
                  <c:v>-7.655940560969601</c:v>
                </c:pt>
                <c:pt idx="50">
                  <c:v>-7.994821161715068</c:v>
                </c:pt>
                <c:pt idx="51">
                  <c:v>-7.735285825947113</c:v>
                </c:pt>
                <c:pt idx="52">
                  <c:v>-7.98766581562239</c:v>
                </c:pt>
                <c:pt idx="68">
                  <c:v>-7.993362495855854</c:v>
                </c:pt>
                <c:pt idx="69">
                  <c:v>-7.974981009866959</c:v>
                </c:pt>
                <c:pt idx="70">
                  <c:v>-7.899198724519745</c:v>
                </c:pt>
                <c:pt idx="71">
                  <c:v>-8.053681838077257</c:v>
                </c:pt>
                <c:pt idx="72">
                  <c:v>-8.008018557618477</c:v>
                </c:pt>
                <c:pt idx="73">
                  <c:v>-8.06304191754863</c:v>
                </c:pt>
                <c:pt idx="74">
                  <c:v>-8.152893884774294</c:v>
                </c:pt>
                <c:pt idx="75">
                  <c:v>-7.987543695481997</c:v>
                </c:pt>
                <c:pt idx="76">
                  <c:v>-8.012528157870117</c:v>
                </c:pt>
                <c:pt idx="77">
                  <c:v>-8.025631121940098</c:v>
                </c:pt>
                <c:pt idx="78">
                  <c:v>-8.049199524843559</c:v>
                </c:pt>
                <c:pt idx="79">
                  <c:v>-8.019908521898431</c:v>
                </c:pt>
                <c:pt idx="80">
                  <c:v>-7.985524636697811</c:v>
                </c:pt>
                <c:pt idx="81">
                  <c:v>-8.069758687032548</c:v>
                </c:pt>
                <c:pt idx="82">
                  <c:v>-8.00215376164996</c:v>
                </c:pt>
                <c:pt idx="83">
                  <c:v>-8.011897479512756</c:v>
                </c:pt>
                <c:pt idx="84">
                  <c:v>-7.975406008960697</c:v>
                </c:pt>
                <c:pt idx="85">
                  <c:v>-8.000274051399957</c:v>
                </c:pt>
                <c:pt idx="87">
                  <c:v>-8.00879578023362</c:v>
                </c:pt>
                <c:pt idx="88">
                  <c:v>-8.082142005122165</c:v>
                </c:pt>
                <c:pt idx="90">
                  <c:v>-7.9833503401619845</c:v>
                </c:pt>
                <c:pt idx="91">
                  <c:v>-7.933399051935341</c:v>
                </c:pt>
                <c:pt idx="92">
                  <c:v>-8.00645336018073</c:v>
                </c:pt>
                <c:pt idx="95">
                  <c:v>-8.224024464360893</c:v>
                </c:pt>
                <c:pt idx="96">
                  <c:v>-8.036621672176041</c:v>
                </c:pt>
                <c:pt idx="97">
                  <c:v>-8.042526675304746</c:v>
                </c:pt>
                <c:pt idx="98">
                  <c:v>-8.075763583593517</c:v>
                </c:pt>
                <c:pt idx="99">
                  <c:v>-8.073507480397739</c:v>
                </c:pt>
                <c:pt idx="100">
                  <c:v>-8.039038036850128</c:v>
                </c:pt>
                <c:pt idx="101">
                  <c:v>-8.168634458521467</c:v>
                </c:pt>
                <c:pt idx="103">
                  <c:v>-8.005528871665307</c:v>
                </c:pt>
                <c:pt idx="104">
                  <c:v>-8.019412068151977</c:v>
                </c:pt>
                <c:pt idx="106">
                  <c:v>-8.105906381514503</c:v>
                </c:pt>
                <c:pt idx="107">
                  <c:v>-8.038966440817452</c:v>
                </c:pt>
                <c:pt idx="108">
                  <c:v>-8.024687407322853</c:v>
                </c:pt>
                <c:pt idx="110">
                  <c:v>-8.056206503572076</c:v>
                </c:pt>
                <c:pt idx="112">
                  <c:v>-8.438577989401251</c:v>
                </c:pt>
                <c:pt idx="114">
                  <c:v>-8.007809683970194</c:v>
                </c:pt>
                <c:pt idx="115">
                  <c:v>-8.00299642378981</c:v>
                </c:pt>
                <c:pt idx="116">
                  <c:v>-8.043600411362256</c:v>
                </c:pt>
                <c:pt idx="117">
                  <c:v>-8.018802768091346</c:v>
                </c:pt>
                <c:pt idx="118">
                  <c:v>-7.990909167068464</c:v>
                </c:pt>
                <c:pt idx="120">
                  <c:v>-8.532642357675899</c:v>
                </c:pt>
                <c:pt idx="121">
                  <c:v>-7.910305074353419</c:v>
                </c:pt>
                <c:pt idx="122">
                  <c:v>-8.079077420948485</c:v>
                </c:pt>
                <c:pt idx="123">
                  <c:v>-7.974640884169231</c:v>
                </c:pt>
                <c:pt idx="124">
                  <c:v>-8.082694035378138</c:v>
                </c:pt>
                <c:pt idx="125">
                  <c:v>-7.987376878674849</c:v>
                </c:pt>
                <c:pt idx="126">
                  <c:v>-8.001730316832987</c:v>
                </c:pt>
                <c:pt idx="127">
                  <c:v>-8.045175951545648</c:v>
                </c:pt>
                <c:pt idx="128">
                  <c:v>-8.030510436209127</c:v>
                </c:pt>
                <c:pt idx="129">
                  <c:v>-7.967406273129227</c:v>
                </c:pt>
                <c:pt idx="130">
                  <c:v>-7.959457651272333</c:v>
                </c:pt>
                <c:pt idx="131">
                  <c:v>-7.954784993943021</c:v>
                </c:pt>
                <c:pt idx="132">
                  <c:v>-7.976244232317978</c:v>
                </c:pt>
                <c:pt idx="133">
                  <c:v>-7.85360445696244</c:v>
                </c:pt>
                <c:pt idx="134">
                  <c:v>-7.936440169283256</c:v>
                </c:pt>
                <c:pt idx="135">
                  <c:v>-7.915822920425167</c:v>
                </c:pt>
                <c:pt idx="136">
                  <c:v>-7.824279784145388</c:v>
                </c:pt>
                <c:pt idx="137">
                  <c:v>-7.627622995024496</c:v>
                </c:pt>
                <c:pt idx="138">
                  <c:v>-7.82319363060557</c:v>
                </c:pt>
                <c:pt idx="139">
                  <c:v>-7.779642771372395</c:v>
                </c:pt>
                <c:pt idx="140">
                  <c:v>-7.744939109421584</c:v>
                </c:pt>
                <c:pt idx="141">
                  <c:v>-7.66462721649002</c:v>
                </c:pt>
                <c:pt idx="142">
                  <c:v>-7.55790941000547</c:v>
                </c:pt>
                <c:pt idx="143">
                  <c:v>-7.662844083756564</c:v>
                </c:pt>
                <c:pt idx="144">
                  <c:v>-7.416601483640489</c:v>
                </c:pt>
                <c:pt idx="145">
                  <c:v>-7.74548716302633</c:v>
                </c:pt>
                <c:pt idx="146">
                  <c:v>-7.468726566527102</c:v>
                </c:pt>
                <c:pt idx="147">
                  <c:v>-7.697854559455869</c:v>
                </c:pt>
                <c:pt idx="148">
                  <c:v>-7.4306292602868025</c:v>
                </c:pt>
                <c:pt idx="149">
                  <c:v>-7.76560519836789</c:v>
                </c:pt>
                <c:pt idx="150">
                  <c:v>-7.940990374442182</c:v>
                </c:pt>
                <c:pt idx="151">
                  <c:v>-7.700474698768209</c:v>
                </c:pt>
                <c:pt idx="152">
                  <c:v>-7.387514553762156</c:v>
                </c:pt>
                <c:pt idx="153">
                  <c:v>-7.342505455145892</c:v>
                </c:pt>
                <c:pt idx="154">
                  <c:v>-7.274386336023056</c:v>
                </c:pt>
                <c:pt idx="155">
                  <c:v>-7.4386913418269565</c:v>
                </c:pt>
                <c:pt idx="156">
                  <c:v>-7.372798001228814</c:v>
                </c:pt>
                <c:pt idx="157">
                  <c:v>-7.263347057642411</c:v>
                </c:pt>
                <c:pt idx="158">
                  <c:v>-7.319157258449973</c:v>
                </c:pt>
                <c:pt idx="159">
                  <c:v>-7.456859146315659</c:v>
                </c:pt>
                <c:pt idx="160">
                  <c:v>-7.785251642276875</c:v>
                </c:pt>
                <c:pt idx="161">
                  <c:v>-7.820169648417952</c:v>
                </c:pt>
                <c:pt idx="162">
                  <c:v>-7.734344279941357</c:v>
                </c:pt>
                <c:pt idx="163">
                  <c:v>-7.748195897472673</c:v>
                </c:pt>
                <c:pt idx="165">
                  <c:v>-7.848530542571889</c:v>
                </c:pt>
                <c:pt idx="166">
                  <c:v>-7.77609423897018</c:v>
                </c:pt>
                <c:pt idx="167">
                  <c:v>-7.854624994362797</c:v>
                </c:pt>
                <c:pt idx="169">
                  <c:v>-7.791765137998881</c:v>
                </c:pt>
                <c:pt idx="171">
                  <c:v>-7.721375665631537</c:v>
                </c:pt>
                <c:pt idx="172">
                  <c:v>-7.461694133840761</c:v>
                </c:pt>
                <c:pt idx="173">
                  <c:v>-7.793321755065934</c:v>
                </c:pt>
                <c:pt idx="175">
                  <c:v>-7.528739620645833</c:v>
                </c:pt>
                <c:pt idx="176">
                  <c:v>-7.542811949975477</c:v>
                </c:pt>
                <c:pt idx="177">
                  <c:v>-7.593564863632436</c:v>
                </c:pt>
                <c:pt idx="178">
                  <c:v>-7.4663864162986915</c:v>
                </c:pt>
                <c:pt idx="179">
                  <c:v>-7.413727553483767</c:v>
                </c:pt>
                <c:pt idx="180">
                  <c:v>-7.339917486038705</c:v>
                </c:pt>
                <c:pt idx="181">
                  <c:v>-7.388803641844573</c:v>
                </c:pt>
                <c:pt idx="182">
                  <c:v>-7.353541280999705</c:v>
                </c:pt>
                <c:pt idx="183">
                  <c:v>-7.370152643892051</c:v>
                </c:pt>
                <c:pt idx="184">
                  <c:v>-7.565646677057843</c:v>
                </c:pt>
                <c:pt idx="185">
                  <c:v>-7.773860663037008</c:v>
                </c:pt>
                <c:pt idx="186">
                  <c:v>-7.618387229437118</c:v>
                </c:pt>
                <c:pt idx="187">
                  <c:v>-7.695137739008616</c:v>
                </c:pt>
                <c:pt idx="188">
                  <c:v>-7.901645486874704</c:v>
                </c:pt>
                <c:pt idx="189">
                  <c:v>-7.9435476401382585</c:v>
                </c:pt>
                <c:pt idx="190">
                  <c:v>-7.96130095171405</c:v>
                </c:pt>
                <c:pt idx="191">
                  <c:v>-7.963681436760628</c:v>
                </c:pt>
                <c:pt idx="192">
                  <c:v>-7.999769150854973</c:v>
                </c:pt>
                <c:pt idx="193">
                  <c:v>-7.846136572883706</c:v>
                </c:pt>
                <c:pt idx="194">
                  <c:v>-7.610420025273121</c:v>
                </c:pt>
                <c:pt idx="195">
                  <c:v>-7.923575738425104</c:v>
                </c:pt>
                <c:pt idx="196">
                  <c:v>-7.910709403733499</c:v>
                </c:pt>
                <c:pt idx="199">
                  <c:v>-7.35779868225379</c:v>
                </c:pt>
                <c:pt idx="200">
                  <c:v>-7.81765062692389</c:v>
                </c:pt>
                <c:pt idx="201">
                  <c:v>-7.8461095509121845</c:v>
                </c:pt>
                <c:pt idx="202">
                  <c:v>-7.632081225315441</c:v>
                </c:pt>
                <c:pt idx="203">
                  <c:v>-7.945317198991345</c:v>
                </c:pt>
                <c:pt idx="204">
                  <c:v>-7.822944896327627</c:v>
                </c:pt>
                <c:pt idx="205">
                  <c:v>-7.769945790777726</c:v>
                </c:pt>
                <c:pt idx="206">
                  <c:v>-7.575192524580901</c:v>
                </c:pt>
                <c:pt idx="207">
                  <c:v>-7.822642939270383</c:v>
                </c:pt>
                <c:pt idx="208">
                  <c:v>-8.018565394282163</c:v>
                </c:pt>
                <c:pt idx="209">
                  <c:v>-7.973977844861441</c:v>
                </c:pt>
                <c:pt idx="210">
                  <c:v>-7.946508472731297</c:v>
                </c:pt>
                <c:pt idx="211">
                  <c:v>-7.856546314709352</c:v>
                </c:pt>
                <c:pt idx="212">
                  <c:v>-7.794547341205905</c:v>
                </c:pt>
                <c:pt idx="213">
                  <c:v>-7.258288514373988</c:v>
                </c:pt>
                <c:pt idx="214">
                  <c:v>-7.2344958840245415</c:v>
                </c:pt>
                <c:pt idx="215">
                  <c:v>-7.950274378074695</c:v>
                </c:pt>
                <c:pt idx="216">
                  <c:v>-7.958279836842663</c:v>
                </c:pt>
                <c:pt idx="217">
                  <c:v>-7.439117287471853</c:v>
                </c:pt>
                <c:pt idx="218">
                  <c:v>-7.1326046689882165</c:v>
                </c:pt>
                <c:pt idx="219">
                  <c:v>-7.898147357127182</c:v>
                </c:pt>
                <c:pt idx="220">
                  <c:v>-7.904788013511228</c:v>
                </c:pt>
                <c:pt idx="221">
                  <c:v>-7.8497519028595795</c:v>
                </c:pt>
                <c:pt idx="222">
                  <c:v>-7.725238326697666</c:v>
                </c:pt>
                <c:pt idx="223">
                  <c:v>-7.312169589241872</c:v>
                </c:pt>
                <c:pt idx="224">
                  <c:v>-7.339493109558521</c:v>
                </c:pt>
                <c:pt idx="225">
                  <c:v>-7.7943376860310405</c:v>
                </c:pt>
                <c:pt idx="226">
                  <c:v>-7.797887283569843</c:v>
                </c:pt>
                <c:pt idx="227">
                  <c:v>-7.786336312175801</c:v>
                </c:pt>
                <c:pt idx="228">
                  <c:v>-7.871193802202651</c:v>
                </c:pt>
                <c:pt idx="229">
                  <c:v>-7.833712510304721</c:v>
                </c:pt>
                <c:pt idx="230">
                  <c:v>-7.709562439078248</c:v>
                </c:pt>
                <c:pt idx="231">
                  <c:v>-7.333533409613575</c:v>
                </c:pt>
                <c:pt idx="232">
                  <c:v>-7.332439269303567</c:v>
                </c:pt>
                <c:pt idx="233">
                  <c:v>-7.326952829137925</c:v>
                </c:pt>
                <c:pt idx="234">
                  <c:v>-7.873797068031661</c:v>
                </c:pt>
                <c:pt idx="235">
                  <c:v>-7.875361628229743</c:v>
                </c:pt>
                <c:pt idx="236">
                  <c:v>-7.8322686766448815</c:v>
                </c:pt>
                <c:pt idx="237">
                  <c:v>-7.617645085642703</c:v>
                </c:pt>
                <c:pt idx="238">
                  <c:v>-7.466117952652341</c:v>
                </c:pt>
                <c:pt idx="239">
                  <c:v>-7.3878923101503</c:v>
                </c:pt>
                <c:pt idx="240">
                  <c:v>-7.406015171026587</c:v>
                </c:pt>
                <c:pt idx="243">
                  <c:v>-7.6460557506426055</c:v>
                </c:pt>
                <c:pt idx="244">
                  <c:v>-7.696649811986217</c:v>
                </c:pt>
                <c:pt idx="245">
                  <c:v>-7.625466667416746</c:v>
                </c:pt>
                <c:pt idx="246">
                  <c:v>-7.635493838203097</c:v>
                </c:pt>
                <c:pt idx="247">
                  <c:v>-7.584768197907519</c:v>
                </c:pt>
                <c:pt idx="248">
                  <c:v>-7.8707650576484385</c:v>
                </c:pt>
                <c:pt idx="249">
                  <c:v>-8.023048336242185</c:v>
                </c:pt>
                <c:pt idx="250">
                  <c:v>-7.951056505010794</c:v>
                </c:pt>
                <c:pt idx="251">
                  <c:v>-7.890468957477882</c:v>
                </c:pt>
                <c:pt idx="252">
                  <c:v>-8.001802593854347</c:v>
                </c:pt>
                <c:pt idx="253">
                  <c:v>-8.048342033369298</c:v>
                </c:pt>
                <c:pt idx="254">
                  <c:v>-7.6726961236231</c:v>
                </c:pt>
                <c:pt idx="255">
                  <c:v>-7.607477132783311</c:v>
                </c:pt>
                <c:pt idx="256">
                  <c:v>-8.44387855123252</c:v>
                </c:pt>
                <c:pt idx="257">
                  <c:v>-7.887543260038837</c:v>
                </c:pt>
                <c:pt idx="258">
                  <c:v>-7.9755290650282396</c:v>
                </c:pt>
                <c:pt idx="259">
                  <c:v>-7.98177043334754</c:v>
                </c:pt>
                <c:pt idx="260">
                  <c:v>-7.99989164126178</c:v>
                </c:pt>
                <c:pt idx="261">
                  <c:v>-7.612512505224852</c:v>
                </c:pt>
                <c:pt idx="262">
                  <c:v>-7.683646126868239</c:v>
                </c:pt>
                <c:pt idx="263">
                  <c:v>-7.869514411412689</c:v>
                </c:pt>
                <c:pt idx="264">
                  <c:v>-7.920496629733718</c:v>
                </c:pt>
                <c:pt idx="265">
                  <c:v>-7.90564053416592</c:v>
                </c:pt>
                <c:pt idx="266">
                  <c:v>-7.910941299756581</c:v>
                </c:pt>
                <c:pt idx="267">
                  <c:v>-7.775537570058303</c:v>
                </c:pt>
                <c:pt idx="268">
                  <c:v>-7.391440418695074</c:v>
                </c:pt>
                <c:pt idx="269">
                  <c:v>-7.372585739838044</c:v>
                </c:pt>
                <c:pt idx="270">
                  <c:v>-7.9187693370835</c:v>
                </c:pt>
              </c:numCache>
            </c:numRef>
          </c:yVal>
          <c:smooth val="0"/>
        </c:ser>
        <c:axId val="28075670"/>
        <c:axId val="51354439"/>
      </c:scatterChart>
      <c:valAx>
        <c:axId val="2807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54439"/>
        <c:crosses val="autoZero"/>
        <c:crossBetween val="midCat"/>
        <c:dispUnits/>
      </c:valAx>
      <c:valAx>
        <c:axId val="51354439"/>
        <c:scaling>
          <c:orientation val="minMax"/>
          <c:max val="-6"/>
        </c:scaling>
        <c:axPos val="l"/>
        <c:delete val="0"/>
        <c:numFmt formatCode="General" sourceLinked="1"/>
        <c:majorTickMark val="out"/>
        <c:minorTickMark val="none"/>
        <c:tickLblPos val="nextTo"/>
        <c:crossAx val="280756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plots'!$CC$1</c:f>
              <c:strCache>
                <c:ptCount val="1"/>
                <c:pt idx="0">
                  <c:v>c18ob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'flagged &amp; NA removed for plots'!$CC$2:$CC$239</c:f>
              <c:numCache>
                <c:ptCount val="238"/>
                <c:pt idx="0">
                  <c:v>-0.8559692439358415</c:v>
                </c:pt>
                <c:pt idx="1">
                  <c:v>-1.2523932076062994</c:v>
                </c:pt>
                <c:pt idx="2">
                  <c:v>-1.3837847575589526</c:v>
                </c:pt>
                <c:pt idx="3">
                  <c:v>-0.7054132155459047</c:v>
                </c:pt>
                <c:pt idx="4">
                  <c:v>-1.7239315447391346</c:v>
                </c:pt>
                <c:pt idx="5">
                  <c:v>-0.6010958141617877</c:v>
                </c:pt>
                <c:pt idx="6">
                  <c:v>-0.5310093191173588</c:v>
                </c:pt>
                <c:pt idx="7">
                  <c:v>-0.47041113836036696</c:v>
                </c:pt>
                <c:pt idx="8">
                  <c:v>-0.9835177563631705</c:v>
                </c:pt>
                <c:pt idx="9">
                  <c:v>-1.2048993650014106</c:v>
                </c:pt>
                <c:pt idx="10">
                  <c:v>-1.5188617857230233</c:v>
                </c:pt>
                <c:pt idx="11">
                  <c:v>-2.676613475130771</c:v>
                </c:pt>
                <c:pt idx="12">
                  <c:v>-1.336314637161891</c:v>
                </c:pt>
                <c:pt idx="13">
                  <c:v>-1.8340255171213655</c:v>
                </c:pt>
                <c:pt idx="15">
                  <c:v>-1.313461161913511</c:v>
                </c:pt>
                <c:pt idx="16">
                  <c:v>-1.1489672282745484</c:v>
                </c:pt>
                <c:pt idx="17">
                  <c:v>-1.7291174227011203</c:v>
                </c:pt>
                <c:pt idx="18">
                  <c:v>-1.710007258234194</c:v>
                </c:pt>
                <c:pt idx="19">
                  <c:v>-1.5187033174785507</c:v>
                </c:pt>
                <c:pt idx="20">
                  <c:v>-1.9134666793015926</c:v>
                </c:pt>
                <c:pt idx="21">
                  <c:v>-2.0652599380237815</c:v>
                </c:pt>
                <c:pt idx="22">
                  <c:v>-1.3126299828831043</c:v>
                </c:pt>
                <c:pt idx="23">
                  <c:v>-0.5978813620889595</c:v>
                </c:pt>
                <c:pt idx="24">
                  <c:v>-0.8062653327176561</c:v>
                </c:pt>
                <c:pt idx="25">
                  <c:v>-1.3549513301284912</c:v>
                </c:pt>
                <c:pt idx="26">
                  <c:v>-0.9779660317807269</c:v>
                </c:pt>
                <c:pt idx="27">
                  <c:v>-1.3892276301489759</c:v>
                </c:pt>
                <c:pt idx="28">
                  <c:v>-1.06864183048267</c:v>
                </c:pt>
                <c:pt idx="29">
                  <c:v>-2.478160635774479</c:v>
                </c:pt>
                <c:pt idx="30">
                  <c:v>-1.8973840822906451</c:v>
                </c:pt>
                <c:pt idx="31">
                  <c:v>-1.1174061647391813</c:v>
                </c:pt>
                <c:pt idx="32">
                  <c:v>-1.6341675615850657</c:v>
                </c:pt>
                <c:pt idx="33">
                  <c:v>-1.3663117390704769</c:v>
                </c:pt>
                <c:pt idx="34">
                  <c:v>-1.3920157043159007</c:v>
                </c:pt>
                <c:pt idx="35">
                  <c:v>-1.2383389163377594</c:v>
                </c:pt>
                <c:pt idx="36">
                  <c:v>-1.98444707268486</c:v>
                </c:pt>
                <c:pt idx="37">
                  <c:v>-1.8438621407611702</c:v>
                </c:pt>
                <c:pt idx="38">
                  <c:v>-1.7069967340700827</c:v>
                </c:pt>
                <c:pt idx="39">
                  <c:v>-0.8485353054169006</c:v>
                </c:pt>
                <c:pt idx="40">
                  <c:v>-1.2867572279257973</c:v>
                </c:pt>
                <c:pt idx="41">
                  <c:v>-1.3283105458252604</c:v>
                </c:pt>
                <c:pt idx="42">
                  <c:v>-0.8763423502834679</c:v>
                </c:pt>
                <c:pt idx="43">
                  <c:v>-1.9673464851937912</c:v>
                </c:pt>
                <c:pt idx="44">
                  <c:v>-2.0307631625575087</c:v>
                </c:pt>
                <c:pt idx="45">
                  <c:v>-1.2113760478509936</c:v>
                </c:pt>
                <c:pt idx="46">
                  <c:v>-1.486839891570881</c:v>
                </c:pt>
                <c:pt idx="48">
                  <c:v>-0.87760334962871</c:v>
                </c:pt>
                <c:pt idx="49">
                  <c:v>-2.3653671250085355</c:v>
                </c:pt>
                <c:pt idx="50">
                  <c:v>-0.8515055743696931</c:v>
                </c:pt>
                <c:pt idx="51">
                  <c:v>-1.2264933281680002</c:v>
                </c:pt>
                <c:pt idx="52">
                  <c:v>-4.120555011003186</c:v>
                </c:pt>
                <c:pt idx="68">
                  <c:v>-0.6254737676456639</c:v>
                </c:pt>
                <c:pt idx="69">
                  <c:v>-0.7263251826263947</c:v>
                </c:pt>
                <c:pt idx="70">
                  <c:v>-0.9206716377439422</c:v>
                </c:pt>
                <c:pt idx="71">
                  <c:v>-0.624939430369935</c:v>
                </c:pt>
                <c:pt idx="72">
                  <c:v>-0.4432525544794545</c:v>
                </c:pt>
                <c:pt idx="73">
                  <c:v>-0.6020195622683683</c:v>
                </c:pt>
                <c:pt idx="74">
                  <c:v>-0.554575558686393</c:v>
                </c:pt>
                <c:pt idx="75">
                  <c:v>-0.6944273941995212</c:v>
                </c:pt>
                <c:pt idx="76">
                  <c:v>-0.8736954517289772</c:v>
                </c:pt>
                <c:pt idx="77">
                  <c:v>-0.7043417226014584</c:v>
                </c:pt>
                <c:pt idx="78">
                  <c:v>-0.5251418304956135</c:v>
                </c:pt>
                <c:pt idx="79">
                  <c:v>-0.4362842800302999</c:v>
                </c:pt>
                <c:pt idx="80">
                  <c:v>-0.8032892734391148</c:v>
                </c:pt>
                <c:pt idx="81">
                  <c:v>-0.6305179403903101</c:v>
                </c:pt>
                <c:pt idx="82">
                  <c:v>-0.5787078671941297</c:v>
                </c:pt>
                <c:pt idx="83">
                  <c:v>-3.428320350168334</c:v>
                </c:pt>
                <c:pt idx="84">
                  <c:v>-0.6887384325592927</c:v>
                </c:pt>
                <c:pt idx="85">
                  <c:v>-0.46546360002882287</c:v>
                </c:pt>
                <c:pt idx="87">
                  <c:v>-0.7391174509230258</c:v>
                </c:pt>
                <c:pt idx="88">
                  <c:v>-0.6987242567452273</c:v>
                </c:pt>
                <c:pt idx="90">
                  <c:v>-2.676321791443547</c:v>
                </c:pt>
                <c:pt idx="91">
                  <c:v>-0.6942526237577429</c:v>
                </c:pt>
                <c:pt idx="92">
                  <c:v>-1.1034115187568219</c:v>
                </c:pt>
                <c:pt idx="95">
                  <c:v>-0.46357903892864033</c:v>
                </c:pt>
                <c:pt idx="96">
                  <c:v>-0.6022659027147957</c:v>
                </c:pt>
                <c:pt idx="97">
                  <c:v>-0.4972157128522908</c:v>
                </c:pt>
                <c:pt idx="98">
                  <c:v>-0.3586874092340202</c:v>
                </c:pt>
                <c:pt idx="99">
                  <c:v>-0.32712083022490357</c:v>
                </c:pt>
                <c:pt idx="100">
                  <c:v>-0.41677426563262826</c:v>
                </c:pt>
                <c:pt idx="101">
                  <c:v>-0.36482080538596967</c:v>
                </c:pt>
                <c:pt idx="103">
                  <c:v>-0.3529645865795869</c:v>
                </c:pt>
                <c:pt idx="104">
                  <c:v>-0.29536301507820445</c:v>
                </c:pt>
                <c:pt idx="106">
                  <c:v>-0.5683080911361544</c:v>
                </c:pt>
                <c:pt idx="107">
                  <c:v>-0.5067187907650182</c:v>
                </c:pt>
                <c:pt idx="108">
                  <c:v>-0.38276838364398774</c:v>
                </c:pt>
                <c:pt idx="110">
                  <c:v>-0.2727223745387868</c:v>
                </c:pt>
                <c:pt idx="112">
                  <c:v>-0.49549602031956447</c:v>
                </c:pt>
                <c:pt idx="114">
                  <c:v>-0.39052044170702976</c:v>
                </c:pt>
                <c:pt idx="115">
                  <c:v>-0.4991948721242248</c:v>
                </c:pt>
                <c:pt idx="116">
                  <c:v>-0.7506729711343706</c:v>
                </c:pt>
                <c:pt idx="117">
                  <c:v>-0.25432885502671027</c:v>
                </c:pt>
                <c:pt idx="118">
                  <c:v>-0.44797542257607775</c:v>
                </c:pt>
                <c:pt idx="120">
                  <c:v>-0.35064412585271354</c:v>
                </c:pt>
                <c:pt idx="121">
                  <c:v>-0.6618886572457864</c:v>
                </c:pt>
                <c:pt idx="122">
                  <c:v>-0.8896232939235462</c:v>
                </c:pt>
                <c:pt idx="123">
                  <c:v>-0.8634424392234744</c:v>
                </c:pt>
                <c:pt idx="124">
                  <c:v>-0.7779056616798069</c:v>
                </c:pt>
                <c:pt idx="125">
                  <c:v>-0.6964047973221337</c:v>
                </c:pt>
                <c:pt idx="126">
                  <c:v>-0.6380019268091326</c:v>
                </c:pt>
                <c:pt idx="127">
                  <c:v>-1.001698456224535</c:v>
                </c:pt>
                <c:pt idx="128">
                  <c:v>-0.5833208731689894</c:v>
                </c:pt>
                <c:pt idx="129">
                  <c:v>-0.7842762989374222</c:v>
                </c:pt>
                <c:pt idx="130">
                  <c:v>-0.9273165940097662</c:v>
                </c:pt>
                <c:pt idx="131">
                  <c:v>-0.45527909253218996</c:v>
                </c:pt>
                <c:pt idx="132">
                  <c:v>-1.0902569515771123</c:v>
                </c:pt>
                <c:pt idx="133">
                  <c:v>-1.1152606112337529</c:v>
                </c:pt>
                <c:pt idx="134">
                  <c:v>-1.0923200625083371</c:v>
                </c:pt>
                <c:pt idx="135">
                  <c:v>-0.8895911990318871</c:v>
                </c:pt>
                <c:pt idx="136">
                  <c:v>-0.7779091705342486</c:v>
                </c:pt>
                <c:pt idx="137">
                  <c:v>-1.2778894247516575</c:v>
                </c:pt>
                <c:pt idx="138">
                  <c:v>-0.8747334478127583</c:v>
                </c:pt>
                <c:pt idx="139">
                  <c:v>-1.5212510690377774</c:v>
                </c:pt>
                <c:pt idx="140">
                  <c:v>-1.0787826865783972</c:v>
                </c:pt>
                <c:pt idx="141">
                  <c:v>-1.4725000267547124</c:v>
                </c:pt>
                <c:pt idx="142">
                  <c:v>-1.0969799167867869</c:v>
                </c:pt>
                <c:pt idx="143">
                  <c:v>-1.0570350678761988</c:v>
                </c:pt>
                <c:pt idx="144">
                  <c:v>-1.6286834987134637</c:v>
                </c:pt>
                <c:pt idx="145">
                  <c:v>-1.4714687894167815</c:v>
                </c:pt>
                <c:pt idx="146">
                  <c:v>-1.6387229387058613</c:v>
                </c:pt>
                <c:pt idx="147">
                  <c:v>-1.1190419244037044</c:v>
                </c:pt>
                <c:pt idx="148">
                  <c:v>-1.5339144451653146</c:v>
                </c:pt>
                <c:pt idx="149">
                  <c:v>-1.5442429246560105</c:v>
                </c:pt>
                <c:pt idx="150">
                  <c:v>-0.9301285290533544</c:v>
                </c:pt>
                <c:pt idx="151">
                  <c:v>-1.4067610622847047</c:v>
                </c:pt>
                <c:pt idx="152">
                  <c:v>-1.8045879380872893</c:v>
                </c:pt>
                <c:pt idx="153">
                  <c:v>-1.5558013849977141</c:v>
                </c:pt>
                <c:pt idx="154">
                  <c:v>-1.6446562739697468</c:v>
                </c:pt>
                <c:pt idx="155">
                  <c:v>-1.4757638528834616</c:v>
                </c:pt>
                <c:pt idx="156">
                  <c:v>-1.850584015477673</c:v>
                </c:pt>
                <c:pt idx="157">
                  <c:v>-6.050199210079505</c:v>
                </c:pt>
                <c:pt idx="158">
                  <c:v>-1.6511588293138841</c:v>
                </c:pt>
                <c:pt idx="159">
                  <c:v>-2.0293611743728857</c:v>
                </c:pt>
                <c:pt idx="160">
                  <c:v>-6.653174517537466</c:v>
                </c:pt>
                <c:pt idx="161">
                  <c:v>-3.6255123534650693</c:v>
                </c:pt>
                <c:pt idx="162">
                  <c:v>-8.174313947754223</c:v>
                </c:pt>
                <c:pt idx="163">
                  <c:v>-1.2775329025309965</c:v>
                </c:pt>
                <c:pt idx="165">
                  <c:v>-0.763783365355625</c:v>
                </c:pt>
                <c:pt idx="166">
                  <c:v>-1.0540326315132067</c:v>
                </c:pt>
                <c:pt idx="167">
                  <c:v>-0.7998238438764133</c:v>
                </c:pt>
                <c:pt idx="169">
                  <c:v>-1.0965426334642854</c:v>
                </c:pt>
                <c:pt idx="171">
                  <c:v>-1.5847549457325658</c:v>
                </c:pt>
                <c:pt idx="172">
                  <c:v>-2.2285749530970125</c:v>
                </c:pt>
                <c:pt idx="173">
                  <c:v>-2.0454858900757227</c:v>
                </c:pt>
                <c:pt idx="175">
                  <c:v>-2.685326643267212</c:v>
                </c:pt>
                <c:pt idx="176">
                  <c:v>-2.1307699315277717</c:v>
                </c:pt>
                <c:pt idx="177">
                  <c:v>-1.7505901505295252</c:v>
                </c:pt>
                <c:pt idx="178">
                  <c:v>-2.227349906464472</c:v>
                </c:pt>
                <c:pt idx="179">
                  <c:v>-1.8352382732331172</c:v>
                </c:pt>
                <c:pt idx="180">
                  <c:v>-1.7558610532761445</c:v>
                </c:pt>
                <c:pt idx="181">
                  <c:v>-1.9588898992931008</c:v>
                </c:pt>
                <c:pt idx="182">
                  <c:v>-1.863475782962328</c:v>
                </c:pt>
                <c:pt idx="183">
                  <c:v>-1.9966820207831748</c:v>
                </c:pt>
                <c:pt idx="184">
                  <c:v>-2.2978063833280977</c:v>
                </c:pt>
                <c:pt idx="185">
                  <c:v>-1.6579868055242766</c:v>
                </c:pt>
                <c:pt idx="186">
                  <c:v>-2.353380877202369</c:v>
                </c:pt>
                <c:pt idx="187">
                  <c:v>-2.0601368250702268</c:v>
                </c:pt>
                <c:pt idx="188">
                  <c:v>-1.1089392431658327</c:v>
                </c:pt>
                <c:pt idx="189">
                  <c:v>-0.5596733839607461</c:v>
                </c:pt>
                <c:pt idx="190">
                  <c:v>-0.7207104765860028</c:v>
                </c:pt>
                <c:pt idx="191">
                  <c:v>-0.4744234408738689</c:v>
                </c:pt>
                <c:pt idx="192">
                  <c:v>-0.6625543732903967</c:v>
                </c:pt>
                <c:pt idx="193">
                  <c:v>-2.143966745392142</c:v>
                </c:pt>
                <c:pt idx="194">
                  <c:v>-1.681666005086165</c:v>
                </c:pt>
                <c:pt idx="195">
                  <c:v>-1.6642003434286117</c:v>
                </c:pt>
                <c:pt idx="196">
                  <c:v>-1.6237725736824686</c:v>
                </c:pt>
                <c:pt idx="199">
                  <c:v>-5.843983840453769</c:v>
                </c:pt>
                <c:pt idx="200">
                  <c:v>-0.8430158105608151</c:v>
                </c:pt>
                <c:pt idx="201">
                  <c:v>-0.8894278625335554</c:v>
                </c:pt>
                <c:pt idx="202">
                  <c:v>-2.16221383869153</c:v>
                </c:pt>
                <c:pt idx="203">
                  <c:v>-0.8914837868093657</c:v>
                </c:pt>
                <c:pt idx="204">
                  <c:v>-0.8132747754844626</c:v>
                </c:pt>
                <c:pt idx="205">
                  <c:v>-1.4948935195653204</c:v>
                </c:pt>
                <c:pt idx="206">
                  <c:v>-2.094975299923033</c:v>
                </c:pt>
                <c:pt idx="207">
                  <c:v>-2.864058226810037</c:v>
                </c:pt>
                <c:pt idx="208">
                  <c:v>-0.8823218517982189</c:v>
                </c:pt>
                <c:pt idx="209">
                  <c:v>-0.7795039025211324</c:v>
                </c:pt>
                <c:pt idx="210">
                  <c:v>-0.6891128574713475</c:v>
                </c:pt>
                <c:pt idx="211">
                  <c:v>-0.9300801114554408</c:v>
                </c:pt>
                <c:pt idx="212">
                  <c:v>-1.1099625103180253</c:v>
                </c:pt>
                <c:pt idx="213">
                  <c:v>-2.163987597949171</c:v>
                </c:pt>
                <c:pt idx="214">
                  <c:v>-2.048126123459643</c:v>
                </c:pt>
                <c:pt idx="215">
                  <c:v>-0.7864434657939353</c:v>
                </c:pt>
                <c:pt idx="216">
                  <c:v>-0.715285390582729</c:v>
                </c:pt>
                <c:pt idx="217">
                  <c:v>-1.6117307248526411</c:v>
                </c:pt>
                <c:pt idx="218">
                  <c:v>-1.4896412566654855</c:v>
                </c:pt>
                <c:pt idx="219">
                  <c:v>-0.8031549156331861</c:v>
                </c:pt>
                <c:pt idx="220">
                  <c:v>-0.8228438366260054</c:v>
                </c:pt>
                <c:pt idx="221">
                  <c:v>-1.3332183585045125</c:v>
                </c:pt>
                <c:pt idx="222">
                  <c:v>-0.8730251369807629</c:v>
                </c:pt>
                <c:pt idx="223">
                  <c:v>-1.184249106002123</c:v>
                </c:pt>
                <c:pt idx="224">
                  <c:v>-0.9760775901571789</c:v>
                </c:pt>
                <c:pt idx="225">
                  <c:v>-1.495790691917358</c:v>
                </c:pt>
                <c:pt idx="226">
                  <c:v>-1.3932049784995781</c:v>
                </c:pt>
                <c:pt idx="227">
                  <c:v>-1.6668719176279478</c:v>
                </c:pt>
                <c:pt idx="228">
                  <c:v>-1.010437505321058</c:v>
                </c:pt>
                <c:pt idx="229">
                  <c:v>-1.0516996507626184</c:v>
                </c:pt>
                <c:pt idx="230">
                  <c:v>-1.125578867751348</c:v>
                </c:pt>
                <c:pt idx="231">
                  <c:v>-1.0720883640800942</c:v>
                </c:pt>
                <c:pt idx="232">
                  <c:v>-0.9528960349543529</c:v>
                </c:pt>
                <c:pt idx="233">
                  <c:v>-1.1051228197633216</c:v>
                </c:pt>
                <c:pt idx="234">
                  <c:v>-0.9149185383854179</c:v>
                </c:pt>
                <c:pt idx="235">
                  <c:v>-1.0285803858413052</c:v>
                </c:pt>
                <c:pt idx="236">
                  <c:v>-1.3241223201527295</c:v>
                </c:pt>
                <c:pt idx="237">
                  <c:v>-0.7878359868591279</c:v>
                </c:pt>
              </c:numCache>
            </c:numRef>
          </c:xVal>
          <c:yVal>
            <c:numRef>
              <c:f>'flagged &amp; NA removed for plots'!$W$2:$W$239</c:f>
              <c:numCache>
                <c:ptCount val="238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</c:numCache>
            </c:numRef>
          </c:yVal>
          <c:smooth val="0"/>
        </c:ser>
        <c:axId val="59536768"/>
        <c:axId val="66068865"/>
      </c:scatterChart>
      <c:valAx>
        <c:axId val="59536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68865"/>
        <c:crosses val="autoZero"/>
        <c:crossBetween val="midCat"/>
        <c:dispUnits/>
      </c:valAx>
      <c:valAx>
        <c:axId val="66068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36768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plots'!$CB$1</c:f>
              <c:strCache>
                <c:ptCount val="1"/>
                <c:pt idx="0">
                  <c:v>c13cb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'flagged &amp; NA removed for plots'!$CB$2:$CB$239</c:f>
              <c:numCache>
                <c:ptCount val="238"/>
                <c:pt idx="0">
                  <c:v>-8.029307297687042</c:v>
                </c:pt>
                <c:pt idx="1">
                  <c:v>-8.020858593491974</c:v>
                </c:pt>
                <c:pt idx="2">
                  <c:v>-8.008885763954435</c:v>
                </c:pt>
                <c:pt idx="3">
                  <c:v>-7.997241090687684</c:v>
                </c:pt>
                <c:pt idx="4">
                  <c:v>-8.0479497390888</c:v>
                </c:pt>
                <c:pt idx="5">
                  <c:v>-7.941604723956702</c:v>
                </c:pt>
                <c:pt idx="6">
                  <c:v>-7.949716102916033</c:v>
                </c:pt>
                <c:pt idx="7">
                  <c:v>-7.973451905841082</c:v>
                </c:pt>
                <c:pt idx="8">
                  <c:v>-7.949551427355978</c:v>
                </c:pt>
                <c:pt idx="9">
                  <c:v>-8.00335509496946</c:v>
                </c:pt>
                <c:pt idx="10">
                  <c:v>-7.996197786054796</c:v>
                </c:pt>
                <c:pt idx="11">
                  <c:v>-7.966853915724315</c:v>
                </c:pt>
                <c:pt idx="12">
                  <c:v>-7.839408169232372</c:v>
                </c:pt>
                <c:pt idx="13">
                  <c:v>-7.6939905253243195</c:v>
                </c:pt>
                <c:pt idx="25">
                  <c:v>-7.842004343396575</c:v>
                </c:pt>
                <c:pt idx="27">
                  <c:v>-7.729316618365615</c:v>
                </c:pt>
                <c:pt idx="29">
                  <c:v>-7.932975462572571</c:v>
                </c:pt>
                <c:pt idx="30">
                  <c:v>-7.925939548926853</c:v>
                </c:pt>
                <c:pt idx="31">
                  <c:v>-7.717618957679338</c:v>
                </c:pt>
                <c:pt idx="32">
                  <c:v>-7.817338069789511</c:v>
                </c:pt>
                <c:pt idx="33">
                  <c:v>-7.778524341644594</c:v>
                </c:pt>
                <c:pt idx="34">
                  <c:v>-7.8108019314684745</c:v>
                </c:pt>
                <c:pt idx="35">
                  <c:v>-7.860793472569321</c:v>
                </c:pt>
                <c:pt idx="36">
                  <c:v>-7.715711667335767</c:v>
                </c:pt>
                <c:pt idx="37">
                  <c:v>-7.7599707531503075</c:v>
                </c:pt>
                <c:pt idx="38">
                  <c:v>-7.768575909090685</c:v>
                </c:pt>
                <c:pt idx="39">
                  <c:v>-7.777004169990104</c:v>
                </c:pt>
                <c:pt idx="40">
                  <c:v>-7.750055299930829</c:v>
                </c:pt>
                <c:pt idx="41">
                  <c:v>-7.751216066507675</c:v>
                </c:pt>
                <c:pt idx="42">
                  <c:v>-7.847129583689796</c:v>
                </c:pt>
                <c:pt idx="43">
                  <c:v>-7.764849886070615</c:v>
                </c:pt>
                <c:pt idx="44">
                  <c:v>-7.705536269909397</c:v>
                </c:pt>
                <c:pt idx="45">
                  <c:v>-7.97749659188986</c:v>
                </c:pt>
                <c:pt idx="46">
                  <c:v>-7.7511048587921945</c:v>
                </c:pt>
                <c:pt idx="48">
                  <c:v>-7.996872932670246</c:v>
                </c:pt>
                <c:pt idx="49">
                  <c:v>-7.655940560969601</c:v>
                </c:pt>
                <c:pt idx="50">
                  <c:v>-7.994821161715068</c:v>
                </c:pt>
                <c:pt idx="51">
                  <c:v>-7.735285825947113</c:v>
                </c:pt>
                <c:pt idx="52">
                  <c:v>-7.98766581562239</c:v>
                </c:pt>
                <c:pt idx="68">
                  <c:v>-7.993362495855854</c:v>
                </c:pt>
                <c:pt idx="69">
                  <c:v>-7.974981009866959</c:v>
                </c:pt>
                <c:pt idx="70">
                  <c:v>-7.899198724519745</c:v>
                </c:pt>
                <c:pt idx="71">
                  <c:v>-8.053681838077257</c:v>
                </c:pt>
                <c:pt idx="72">
                  <c:v>-8.008018557618477</c:v>
                </c:pt>
                <c:pt idx="73">
                  <c:v>-8.06304191754863</c:v>
                </c:pt>
                <c:pt idx="74">
                  <c:v>-8.152893884774294</c:v>
                </c:pt>
                <c:pt idx="75">
                  <c:v>-7.987543695481997</c:v>
                </c:pt>
                <c:pt idx="76">
                  <c:v>-8.012528157870117</c:v>
                </c:pt>
                <c:pt idx="77">
                  <c:v>-8.025631121940098</c:v>
                </c:pt>
                <c:pt idx="78">
                  <c:v>-8.049199524843559</c:v>
                </c:pt>
                <c:pt idx="79">
                  <c:v>-8.019908521898431</c:v>
                </c:pt>
                <c:pt idx="80">
                  <c:v>-7.985524636697811</c:v>
                </c:pt>
                <c:pt idx="81">
                  <c:v>-8.069758687032548</c:v>
                </c:pt>
                <c:pt idx="82">
                  <c:v>-8.00215376164996</c:v>
                </c:pt>
                <c:pt idx="83">
                  <c:v>-8.011897479512756</c:v>
                </c:pt>
                <c:pt idx="84">
                  <c:v>-7.975406008960697</c:v>
                </c:pt>
                <c:pt idx="85">
                  <c:v>-8.000274051399957</c:v>
                </c:pt>
                <c:pt idx="87">
                  <c:v>-8.00879578023362</c:v>
                </c:pt>
                <c:pt idx="88">
                  <c:v>-8.082142005122165</c:v>
                </c:pt>
                <c:pt idx="90">
                  <c:v>-7.9833503401619845</c:v>
                </c:pt>
                <c:pt idx="91">
                  <c:v>-7.933399051935341</c:v>
                </c:pt>
                <c:pt idx="92">
                  <c:v>-8.00645336018073</c:v>
                </c:pt>
                <c:pt idx="95">
                  <c:v>-8.224024464360893</c:v>
                </c:pt>
                <c:pt idx="96">
                  <c:v>-8.036621672176041</c:v>
                </c:pt>
                <c:pt idx="97">
                  <c:v>-8.042526675304746</c:v>
                </c:pt>
                <c:pt idx="98">
                  <c:v>-8.075763583593517</c:v>
                </c:pt>
                <c:pt idx="99">
                  <c:v>-8.073507480397739</c:v>
                </c:pt>
                <c:pt idx="100">
                  <c:v>-8.039038036850128</c:v>
                </c:pt>
                <c:pt idx="101">
                  <c:v>-8.168634458521467</c:v>
                </c:pt>
                <c:pt idx="103">
                  <c:v>-8.005528871665307</c:v>
                </c:pt>
                <c:pt idx="104">
                  <c:v>-8.019412068151977</c:v>
                </c:pt>
                <c:pt idx="106">
                  <c:v>-8.105906381514503</c:v>
                </c:pt>
                <c:pt idx="107">
                  <c:v>-8.038966440817452</c:v>
                </c:pt>
                <c:pt idx="108">
                  <c:v>-8.024687407322853</c:v>
                </c:pt>
                <c:pt idx="110">
                  <c:v>-8.056206503572076</c:v>
                </c:pt>
                <c:pt idx="112">
                  <c:v>-8.438577989401251</c:v>
                </c:pt>
                <c:pt idx="114">
                  <c:v>-8.007809683970194</c:v>
                </c:pt>
                <c:pt idx="115">
                  <c:v>-8.00299642378981</c:v>
                </c:pt>
                <c:pt idx="116">
                  <c:v>-8.043600411362256</c:v>
                </c:pt>
                <c:pt idx="117">
                  <c:v>-8.018802768091346</c:v>
                </c:pt>
                <c:pt idx="118">
                  <c:v>-7.990909167068464</c:v>
                </c:pt>
                <c:pt idx="120">
                  <c:v>-8.532642357675899</c:v>
                </c:pt>
                <c:pt idx="121">
                  <c:v>-7.910305074353419</c:v>
                </c:pt>
                <c:pt idx="122">
                  <c:v>-8.079077420948485</c:v>
                </c:pt>
                <c:pt idx="123">
                  <c:v>-7.974640884169231</c:v>
                </c:pt>
                <c:pt idx="124">
                  <c:v>-8.082694035378138</c:v>
                </c:pt>
                <c:pt idx="125">
                  <c:v>-7.987376878674849</c:v>
                </c:pt>
                <c:pt idx="126">
                  <c:v>-8.001730316832987</c:v>
                </c:pt>
                <c:pt idx="127">
                  <c:v>-8.045175951545648</c:v>
                </c:pt>
                <c:pt idx="128">
                  <c:v>-8.030510436209127</c:v>
                </c:pt>
                <c:pt idx="129">
                  <c:v>-7.967406273129227</c:v>
                </c:pt>
                <c:pt idx="130">
                  <c:v>-7.959457651272333</c:v>
                </c:pt>
                <c:pt idx="131">
                  <c:v>-7.954784993943021</c:v>
                </c:pt>
                <c:pt idx="132">
                  <c:v>-7.976244232317978</c:v>
                </c:pt>
                <c:pt idx="133">
                  <c:v>-7.85360445696244</c:v>
                </c:pt>
                <c:pt idx="134">
                  <c:v>-7.936440169283256</c:v>
                </c:pt>
                <c:pt idx="135">
                  <c:v>-7.915822920425167</c:v>
                </c:pt>
                <c:pt idx="136">
                  <c:v>-7.824279784145388</c:v>
                </c:pt>
                <c:pt idx="137">
                  <c:v>-7.627622995024496</c:v>
                </c:pt>
                <c:pt idx="138">
                  <c:v>-7.82319363060557</c:v>
                </c:pt>
                <c:pt idx="139">
                  <c:v>-7.779642771372395</c:v>
                </c:pt>
                <c:pt idx="140">
                  <c:v>-7.744939109421584</c:v>
                </c:pt>
                <c:pt idx="141">
                  <c:v>-7.66462721649002</c:v>
                </c:pt>
                <c:pt idx="142">
                  <c:v>-7.55790941000547</c:v>
                </c:pt>
                <c:pt idx="143">
                  <c:v>-7.662844083756564</c:v>
                </c:pt>
                <c:pt idx="144">
                  <c:v>-7.416601483640489</c:v>
                </c:pt>
                <c:pt idx="145">
                  <c:v>-7.74548716302633</c:v>
                </c:pt>
                <c:pt idx="146">
                  <c:v>-7.468726566527102</c:v>
                </c:pt>
                <c:pt idx="147">
                  <c:v>-7.697854559455869</c:v>
                </c:pt>
                <c:pt idx="148">
                  <c:v>-7.4306292602868025</c:v>
                </c:pt>
                <c:pt idx="149">
                  <c:v>-7.76560519836789</c:v>
                </c:pt>
                <c:pt idx="150">
                  <c:v>-7.940990374442182</c:v>
                </c:pt>
                <c:pt idx="151">
                  <c:v>-7.700474698768209</c:v>
                </c:pt>
                <c:pt idx="152">
                  <c:v>-7.387514553762156</c:v>
                </c:pt>
                <c:pt idx="153">
                  <c:v>-7.342505455145892</c:v>
                </c:pt>
                <c:pt idx="154">
                  <c:v>-7.274386336023056</c:v>
                </c:pt>
                <c:pt idx="155">
                  <c:v>-7.4386913418269565</c:v>
                </c:pt>
                <c:pt idx="156">
                  <c:v>-7.372798001228814</c:v>
                </c:pt>
                <c:pt idx="157">
                  <c:v>-7.263347057642411</c:v>
                </c:pt>
                <c:pt idx="158">
                  <c:v>-7.319157258449973</c:v>
                </c:pt>
                <c:pt idx="159">
                  <c:v>-7.456859146315659</c:v>
                </c:pt>
                <c:pt idx="160">
                  <c:v>-7.785251642276875</c:v>
                </c:pt>
                <c:pt idx="161">
                  <c:v>-7.820169648417952</c:v>
                </c:pt>
                <c:pt idx="162">
                  <c:v>-7.734344279941357</c:v>
                </c:pt>
                <c:pt idx="163">
                  <c:v>-7.748195897472673</c:v>
                </c:pt>
                <c:pt idx="165">
                  <c:v>-7.848530542571889</c:v>
                </c:pt>
                <c:pt idx="166">
                  <c:v>-7.77609423897018</c:v>
                </c:pt>
                <c:pt idx="167">
                  <c:v>-7.854624994362797</c:v>
                </c:pt>
                <c:pt idx="169">
                  <c:v>-7.791765137998881</c:v>
                </c:pt>
                <c:pt idx="171">
                  <c:v>-7.721375665631537</c:v>
                </c:pt>
                <c:pt idx="172">
                  <c:v>-7.461694133840761</c:v>
                </c:pt>
                <c:pt idx="173">
                  <c:v>-7.793321755065934</c:v>
                </c:pt>
                <c:pt idx="175">
                  <c:v>-7.528739620645833</c:v>
                </c:pt>
                <c:pt idx="176">
                  <c:v>-7.542811949975477</c:v>
                </c:pt>
                <c:pt idx="177">
                  <c:v>-7.593564863632436</c:v>
                </c:pt>
                <c:pt idx="178">
                  <c:v>-7.4663864162986915</c:v>
                </c:pt>
                <c:pt idx="179">
                  <c:v>-7.413727553483767</c:v>
                </c:pt>
                <c:pt idx="180">
                  <c:v>-7.339917486038705</c:v>
                </c:pt>
                <c:pt idx="181">
                  <c:v>-7.388803641844573</c:v>
                </c:pt>
                <c:pt idx="182">
                  <c:v>-7.353541280999705</c:v>
                </c:pt>
                <c:pt idx="183">
                  <c:v>-7.370152643892051</c:v>
                </c:pt>
                <c:pt idx="184">
                  <c:v>-7.565646677057843</c:v>
                </c:pt>
                <c:pt idx="185">
                  <c:v>-7.773860663037008</c:v>
                </c:pt>
                <c:pt idx="186">
                  <c:v>-7.618387229437118</c:v>
                </c:pt>
                <c:pt idx="187">
                  <c:v>-7.695137739008616</c:v>
                </c:pt>
                <c:pt idx="188">
                  <c:v>-7.901645486874704</c:v>
                </c:pt>
                <c:pt idx="189">
                  <c:v>-7.9435476401382585</c:v>
                </c:pt>
                <c:pt idx="190">
                  <c:v>-7.96130095171405</c:v>
                </c:pt>
                <c:pt idx="191">
                  <c:v>-7.963681436760628</c:v>
                </c:pt>
                <c:pt idx="192">
                  <c:v>-7.999769150854973</c:v>
                </c:pt>
                <c:pt idx="193">
                  <c:v>-7.846136572883706</c:v>
                </c:pt>
                <c:pt idx="194">
                  <c:v>-7.610420025273121</c:v>
                </c:pt>
                <c:pt idx="195">
                  <c:v>-7.923575738425104</c:v>
                </c:pt>
                <c:pt idx="196">
                  <c:v>-7.910709403733499</c:v>
                </c:pt>
                <c:pt idx="199">
                  <c:v>-7.35779868225379</c:v>
                </c:pt>
                <c:pt idx="200">
                  <c:v>-7.81765062692389</c:v>
                </c:pt>
                <c:pt idx="201">
                  <c:v>-7.8461095509121845</c:v>
                </c:pt>
                <c:pt idx="202">
                  <c:v>-7.632081225315441</c:v>
                </c:pt>
                <c:pt idx="203">
                  <c:v>-7.945317198991345</c:v>
                </c:pt>
                <c:pt idx="204">
                  <c:v>-7.822944896327627</c:v>
                </c:pt>
                <c:pt idx="205">
                  <c:v>-7.769945790777726</c:v>
                </c:pt>
                <c:pt idx="206">
                  <c:v>-7.575192524580901</c:v>
                </c:pt>
                <c:pt idx="207">
                  <c:v>-7.822642939270383</c:v>
                </c:pt>
                <c:pt idx="208">
                  <c:v>-8.018565394282163</c:v>
                </c:pt>
                <c:pt idx="209">
                  <c:v>-7.973977844861441</c:v>
                </c:pt>
                <c:pt idx="210">
                  <c:v>-7.946508472731297</c:v>
                </c:pt>
                <c:pt idx="211">
                  <c:v>-7.856546314709352</c:v>
                </c:pt>
                <c:pt idx="212">
                  <c:v>-7.794547341205905</c:v>
                </c:pt>
                <c:pt idx="213">
                  <c:v>-7.258288514373988</c:v>
                </c:pt>
                <c:pt idx="214">
                  <c:v>-7.2344958840245415</c:v>
                </c:pt>
                <c:pt idx="215">
                  <c:v>-7.950274378074695</c:v>
                </c:pt>
                <c:pt idx="216">
                  <c:v>-7.958279836842663</c:v>
                </c:pt>
                <c:pt idx="217">
                  <c:v>-7.439117287471853</c:v>
                </c:pt>
                <c:pt idx="218">
                  <c:v>-7.1326046689882165</c:v>
                </c:pt>
                <c:pt idx="219">
                  <c:v>-7.898147357127182</c:v>
                </c:pt>
                <c:pt idx="220">
                  <c:v>-7.904788013511228</c:v>
                </c:pt>
                <c:pt idx="221">
                  <c:v>-7.8497519028595795</c:v>
                </c:pt>
                <c:pt idx="222">
                  <c:v>-7.725238326697666</c:v>
                </c:pt>
                <c:pt idx="223">
                  <c:v>-7.312169589241872</c:v>
                </c:pt>
                <c:pt idx="224">
                  <c:v>-7.339493109558521</c:v>
                </c:pt>
                <c:pt idx="225">
                  <c:v>-7.7943376860310405</c:v>
                </c:pt>
                <c:pt idx="226">
                  <c:v>-7.797887283569843</c:v>
                </c:pt>
                <c:pt idx="227">
                  <c:v>-7.786336312175801</c:v>
                </c:pt>
                <c:pt idx="228">
                  <c:v>-7.871193802202651</c:v>
                </c:pt>
                <c:pt idx="229">
                  <c:v>-7.833712510304721</c:v>
                </c:pt>
                <c:pt idx="230">
                  <c:v>-7.709562439078248</c:v>
                </c:pt>
                <c:pt idx="231">
                  <c:v>-7.333533409613575</c:v>
                </c:pt>
                <c:pt idx="232">
                  <c:v>-7.332439269303567</c:v>
                </c:pt>
                <c:pt idx="233">
                  <c:v>-7.326952829137925</c:v>
                </c:pt>
                <c:pt idx="234">
                  <c:v>-7.873797068031661</c:v>
                </c:pt>
                <c:pt idx="235">
                  <c:v>-7.875361628229743</c:v>
                </c:pt>
                <c:pt idx="236">
                  <c:v>-7.8322686766448815</c:v>
                </c:pt>
                <c:pt idx="237">
                  <c:v>-7.617645085642703</c:v>
                </c:pt>
              </c:numCache>
            </c:numRef>
          </c:xVal>
          <c:yVal>
            <c:numRef>
              <c:f>'flagged &amp; NA removed for plots'!$W$2:$W$239</c:f>
              <c:numCache>
                <c:ptCount val="238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</c:numCache>
            </c:numRef>
          </c:yVal>
          <c:smooth val="0"/>
        </c:ser>
        <c:axId val="57748874"/>
        <c:axId val="49977819"/>
      </c:scatterChart>
      <c:valAx>
        <c:axId val="5774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77819"/>
        <c:crosses val="autoZero"/>
        <c:crossBetween val="midCat"/>
        <c:dispUnits/>
      </c:valAx>
      <c:valAx>
        <c:axId val="49977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48874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plots'!$CA$1</c:f>
              <c:strCache>
                <c:ptCount val="1"/>
                <c:pt idx="0">
                  <c:v>csf6b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'flagged &amp; NA removed for plots'!$CA$2:$CA$239</c:f>
              <c:numCache>
                <c:ptCount val="238"/>
                <c:pt idx="0">
                  <c:v>4.623752290109635</c:v>
                </c:pt>
                <c:pt idx="1">
                  <c:v>4.612611746133833</c:v>
                </c:pt>
                <c:pt idx="2">
                  <c:v>4.578637837194777</c:v>
                </c:pt>
                <c:pt idx="3">
                  <c:v>4.646866927005107</c:v>
                </c:pt>
                <c:pt idx="4">
                  <c:v>4.612661857636819</c:v>
                </c:pt>
                <c:pt idx="5">
                  <c:v>4.567526660548718</c:v>
                </c:pt>
                <c:pt idx="6">
                  <c:v>4.668579713880655</c:v>
                </c:pt>
                <c:pt idx="7">
                  <c:v>4.56730905104154</c:v>
                </c:pt>
                <c:pt idx="8">
                  <c:v>4.5220570264765785</c:v>
                </c:pt>
                <c:pt idx="9">
                  <c:v>4.59</c:v>
                </c:pt>
                <c:pt idx="10">
                  <c:v>4.612609895052474</c:v>
                </c:pt>
                <c:pt idx="11">
                  <c:v>4.544760265552004</c:v>
                </c:pt>
                <c:pt idx="12">
                  <c:v>4.680405162663828</c:v>
                </c:pt>
                <c:pt idx="13">
                  <c:v>4.56745742720236</c:v>
                </c:pt>
                <c:pt idx="14">
                  <c:v>4.702606194690266</c:v>
                </c:pt>
                <c:pt idx="15">
                  <c:v>4.63463474025974</c:v>
                </c:pt>
                <c:pt idx="16">
                  <c:v>4.634754566022887</c:v>
                </c:pt>
                <c:pt idx="17">
                  <c:v>4.53391146974829</c:v>
                </c:pt>
                <c:pt idx="18">
                  <c:v>4.645667392396583</c:v>
                </c:pt>
                <c:pt idx="19">
                  <c:v>4.634612122041319</c:v>
                </c:pt>
                <c:pt idx="20">
                  <c:v>4.634763171355498</c:v>
                </c:pt>
                <c:pt idx="21">
                  <c:v>4.534292496990772</c:v>
                </c:pt>
                <c:pt idx="22">
                  <c:v>4.567740207009019</c:v>
                </c:pt>
                <c:pt idx="23">
                  <c:v>4.578820328922962</c:v>
                </c:pt>
                <c:pt idx="24">
                  <c:v>4.545469821889357</c:v>
                </c:pt>
                <c:pt idx="25">
                  <c:v>4.6011073358573595</c:v>
                </c:pt>
                <c:pt idx="26">
                  <c:v>4.623505338078292</c:v>
                </c:pt>
                <c:pt idx="27">
                  <c:v>4.668042989508108</c:v>
                </c:pt>
                <c:pt idx="28">
                  <c:v>4.5004698820120055</c:v>
                </c:pt>
                <c:pt idx="29">
                  <c:v>4.623459480349605</c:v>
                </c:pt>
                <c:pt idx="30">
                  <c:v>4.601216076740938</c:v>
                </c:pt>
                <c:pt idx="31">
                  <c:v>4.668107077221817</c:v>
                </c:pt>
                <c:pt idx="32">
                  <c:v>4.623745132625554</c:v>
                </c:pt>
                <c:pt idx="33">
                  <c:v>4.635308940283052</c:v>
                </c:pt>
                <c:pt idx="34">
                  <c:v>4.646226446556611</c:v>
                </c:pt>
                <c:pt idx="35">
                  <c:v>4.612452561362606</c:v>
                </c:pt>
                <c:pt idx="36">
                  <c:v>4.578826971397103</c:v>
                </c:pt>
                <c:pt idx="37">
                  <c:v>4.601174246295349</c:v>
                </c:pt>
                <c:pt idx="38">
                  <c:v>4.6570834034249575</c:v>
                </c:pt>
                <c:pt idx="39">
                  <c:v>4.65701189922223</c:v>
                </c:pt>
                <c:pt idx="40">
                  <c:v>4.634612494449567</c:v>
                </c:pt>
                <c:pt idx="41">
                  <c:v>4.656786095704</c:v>
                </c:pt>
                <c:pt idx="42">
                  <c:v>4.556441152793431</c:v>
                </c:pt>
                <c:pt idx="43">
                  <c:v>4.6011445700582385</c:v>
                </c:pt>
                <c:pt idx="44">
                  <c:v>4.623687374028218</c:v>
                </c:pt>
                <c:pt idx="45">
                  <c:v>4.633392564769335</c:v>
                </c:pt>
                <c:pt idx="46">
                  <c:v>4.700744102660879</c:v>
                </c:pt>
                <c:pt idx="47">
                  <c:v>4.6673951221437315</c:v>
                </c:pt>
                <c:pt idx="48">
                  <c:v>4.611167666571437</c:v>
                </c:pt>
                <c:pt idx="49">
                  <c:v>4.645840936616875</c:v>
                </c:pt>
                <c:pt idx="50">
                  <c:v>4.644995704330671</c:v>
                </c:pt>
                <c:pt idx="51">
                  <c:v>4.554036243822076</c:v>
                </c:pt>
                <c:pt idx="52">
                  <c:v>4.5882497036111385</c:v>
                </c:pt>
                <c:pt idx="53">
                  <c:v>4.543800516423468</c:v>
                </c:pt>
                <c:pt idx="54">
                  <c:v>4.624745888499674</c:v>
                </c:pt>
                <c:pt idx="55">
                  <c:v>4.636263790357608</c:v>
                </c:pt>
                <c:pt idx="56">
                  <c:v>4.601374557483605</c:v>
                </c:pt>
                <c:pt idx="57">
                  <c:v>4.59</c:v>
                </c:pt>
                <c:pt idx="58">
                  <c:v>4.6240000000000006</c:v>
                </c:pt>
                <c:pt idx="59">
                  <c:v>4.624034865207653</c:v>
                </c:pt>
                <c:pt idx="60">
                  <c:v>4.601361658561555</c:v>
                </c:pt>
                <c:pt idx="61">
                  <c:v>4.612603540272721</c:v>
                </c:pt>
                <c:pt idx="62">
                  <c:v>4.635027267388204</c:v>
                </c:pt>
                <c:pt idx="63">
                  <c:v>4.59</c:v>
                </c:pt>
                <c:pt idx="64">
                  <c:v>4.669615363221716</c:v>
                </c:pt>
                <c:pt idx="65">
                  <c:v>4.5672712127943145</c:v>
                </c:pt>
                <c:pt idx="68">
                  <c:v>4.418710621816962</c:v>
                </c:pt>
                <c:pt idx="69">
                  <c:v>4.556370022710068</c:v>
                </c:pt>
                <c:pt idx="70">
                  <c:v>4.59</c:v>
                </c:pt>
                <c:pt idx="71">
                  <c:v>4.623872210065646</c:v>
                </c:pt>
                <c:pt idx="72">
                  <c:v>4.59</c:v>
                </c:pt>
                <c:pt idx="73">
                  <c:v>4.5559397703304425</c:v>
                </c:pt>
                <c:pt idx="74">
                  <c:v>4.635405466455839</c:v>
                </c:pt>
                <c:pt idx="75">
                  <c:v>4.623987472652621</c:v>
                </c:pt>
                <c:pt idx="76">
                  <c:v>4.544722908052473</c:v>
                </c:pt>
                <c:pt idx="77">
                  <c:v>4.612731011628251</c:v>
                </c:pt>
                <c:pt idx="78">
                  <c:v>4.567343644329442</c:v>
                </c:pt>
                <c:pt idx="79">
                  <c:v>4.601332155582837</c:v>
                </c:pt>
                <c:pt idx="80">
                  <c:v>4.578677656118397</c:v>
                </c:pt>
                <c:pt idx="81">
                  <c:v>4.646186513629841</c:v>
                </c:pt>
                <c:pt idx="82">
                  <c:v>4.543331188398518</c:v>
                </c:pt>
                <c:pt idx="83">
                  <c:v>4.532028935798698</c:v>
                </c:pt>
                <c:pt idx="84">
                  <c:v>4.4523964231566575</c:v>
                </c:pt>
                <c:pt idx="85">
                  <c:v>4.600292022792023</c:v>
                </c:pt>
                <c:pt idx="86">
                  <c:v>4.576891288500092</c:v>
                </c:pt>
                <c:pt idx="87">
                  <c:v>4.566044274489887</c:v>
                </c:pt>
                <c:pt idx="88">
                  <c:v>4.589036052551177</c:v>
                </c:pt>
                <c:pt idx="89">
                  <c:v>4.633671841639725</c:v>
                </c:pt>
                <c:pt idx="90">
                  <c:v>4.554425452139391</c:v>
                </c:pt>
                <c:pt idx="91">
                  <c:v>4.618129921948829</c:v>
                </c:pt>
                <c:pt idx="92">
                  <c:v>4.588703471350899</c:v>
                </c:pt>
                <c:pt idx="93">
                  <c:v>4.633896396396396</c:v>
                </c:pt>
                <c:pt idx="94">
                  <c:v>4.610755988023952</c:v>
                </c:pt>
                <c:pt idx="95">
                  <c:v>4.767326157066878</c:v>
                </c:pt>
                <c:pt idx="96">
                  <c:v>4.509252945404544</c:v>
                </c:pt>
                <c:pt idx="97">
                  <c:v>4.543508840313075</c:v>
                </c:pt>
                <c:pt idx="98">
                  <c:v>4.589414934923741</c:v>
                </c:pt>
                <c:pt idx="99">
                  <c:v>4.566509700508569</c:v>
                </c:pt>
                <c:pt idx="100">
                  <c:v>4.520703877303743</c:v>
                </c:pt>
                <c:pt idx="101">
                  <c:v>4.5550072796198116</c:v>
                </c:pt>
                <c:pt idx="103">
                  <c:v>4.520696410515672</c:v>
                </c:pt>
                <c:pt idx="104">
                  <c:v>4.612202071713147</c:v>
                </c:pt>
                <c:pt idx="108">
                  <c:v>4.556029149845642</c:v>
                </c:pt>
                <c:pt idx="112">
                  <c:v>4.624088729874777</c:v>
                </c:pt>
                <c:pt idx="114">
                  <c:v>4.533702397534303</c:v>
                </c:pt>
                <c:pt idx="117">
                  <c:v>4.612597831211692</c:v>
                </c:pt>
                <c:pt idx="118">
                  <c:v>4.668860968560137</c:v>
                </c:pt>
                <c:pt idx="121">
                  <c:v>4.623990381743234</c:v>
                </c:pt>
                <c:pt idx="122">
                  <c:v>4.682373198238948</c:v>
                </c:pt>
                <c:pt idx="123">
                  <c:v>4.532652941900542</c:v>
                </c:pt>
                <c:pt idx="124">
                  <c:v>4.532519412508276</c:v>
                </c:pt>
                <c:pt idx="125">
                  <c:v>4.612860095437829</c:v>
                </c:pt>
                <c:pt idx="126">
                  <c:v>4.669592743541814</c:v>
                </c:pt>
                <c:pt idx="127">
                  <c:v>5.149741410379626</c:v>
                </c:pt>
                <c:pt idx="128">
                  <c:v>5.526839820403794</c:v>
                </c:pt>
                <c:pt idx="129">
                  <c:v>4.544331737048324</c:v>
                </c:pt>
                <c:pt idx="130">
                  <c:v>4.601452038001839</c:v>
                </c:pt>
                <c:pt idx="131">
                  <c:v>4.623651600866634</c:v>
                </c:pt>
                <c:pt idx="132">
                  <c:v>4.59</c:v>
                </c:pt>
                <c:pt idx="133">
                  <c:v>4.567329824219385</c:v>
                </c:pt>
                <c:pt idx="134">
                  <c:v>4.694429887144896</c:v>
                </c:pt>
                <c:pt idx="135">
                  <c:v>5.01806402939054</c:v>
                </c:pt>
                <c:pt idx="136">
                  <c:v>5.087594072651185</c:v>
                </c:pt>
                <c:pt idx="137">
                  <c:v>4.624034190643364</c:v>
                </c:pt>
                <c:pt idx="138">
                  <c:v>4.658006699045387</c:v>
                </c:pt>
                <c:pt idx="139">
                  <c:v>4.659660301072164</c:v>
                </c:pt>
                <c:pt idx="140">
                  <c:v>4.646306917610085</c:v>
                </c:pt>
                <c:pt idx="141">
                  <c:v>4.646382665094339</c:v>
                </c:pt>
                <c:pt idx="142">
                  <c:v>4.66962277440814</c:v>
                </c:pt>
                <c:pt idx="143">
                  <c:v>4.59</c:v>
                </c:pt>
                <c:pt idx="144">
                  <c:v>4.555849246671338</c:v>
                </c:pt>
                <c:pt idx="145">
                  <c:v>4.567616330580855</c:v>
                </c:pt>
                <c:pt idx="146">
                  <c:v>4.64657235545335</c:v>
                </c:pt>
                <c:pt idx="147">
                  <c:v>4.623568548387096</c:v>
                </c:pt>
                <c:pt idx="148">
                  <c:v>4.623768244701104</c:v>
                </c:pt>
                <c:pt idx="149">
                  <c:v>4.658408257361417</c:v>
                </c:pt>
                <c:pt idx="150">
                  <c:v>4.480288755736869</c:v>
                </c:pt>
                <c:pt idx="151">
                  <c:v>4.488153494354723</c:v>
                </c:pt>
                <c:pt idx="152">
                  <c:v>4.601349297193352</c:v>
                </c:pt>
                <c:pt idx="153">
                  <c:v>4.64667547152324</c:v>
                </c:pt>
                <c:pt idx="154">
                  <c:v>4.646933178833526</c:v>
                </c:pt>
                <c:pt idx="155">
                  <c:v>4.680342834964853</c:v>
                </c:pt>
                <c:pt idx="156">
                  <c:v>4.669386932108219</c:v>
                </c:pt>
                <c:pt idx="157">
                  <c:v>4.68048757502108</c:v>
                </c:pt>
                <c:pt idx="158">
                  <c:v>4.635419625411047</c:v>
                </c:pt>
                <c:pt idx="159">
                  <c:v>4.636184503158082</c:v>
                </c:pt>
                <c:pt idx="160">
                  <c:v>4.6357442421277035</c:v>
                </c:pt>
                <c:pt idx="161">
                  <c:v>4.646959150155502</c:v>
                </c:pt>
                <c:pt idx="162">
                  <c:v>4.59</c:v>
                </c:pt>
                <c:pt idx="163">
                  <c:v>4.5786715510091245</c:v>
                </c:pt>
                <c:pt idx="165">
                  <c:v>4.6243323980854925</c:v>
                </c:pt>
                <c:pt idx="166">
                  <c:v>4.66962014408328</c:v>
                </c:pt>
                <c:pt idx="167">
                  <c:v>4.623855977179249</c:v>
                </c:pt>
                <c:pt idx="169">
                  <c:v>4.680508361649676</c:v>
                </c:pt>
                <c:pt idx="171">
                  <c:v>4.670936537050625</c:v>
                </c:pt>
                <c:pt idx="172">
                  <c:v>4.691703744586906</c:v>
                </c:pt>
                <c:pt idx="173">
                  <c:v>4.635218896694077</c:v>
                </c:pt>
                <c:pt idx="175">
                  <c:v>4.680725707257073</c:v>
                </c:pt>
                <c:pt idx="176">
                  <c:v>4.60130066425361</c:v>
                </c:pt>
                <c:pt idx="177">
                  <c:v>4.680538740920097</c:v>
                </c:pt>
                <c:pt idx="178">
                  <c:v>4.646851828419587</c:v>
                </c:pt>
                <c:pt idx="179">
                  <c:v>4.601266488413547</c:v>
                </c:pt>
                <c:pt idx="180">
                  <c:v>4.59</c:v>
                </c:pt>
                <c:pt idx="181">
                  <c:v>4.669145009065973</c:v>
                </c:pt>
                <c:pt idx="182">
                  <c:v>4.612599935599613</c:v>
                </c:pt>
                <c:pt idx="183">
                  <c:v>4.578724025974026</c:v>
                </c:pt>
                <c:pt idx="184">
                  <c:v>4.601280213107689</c:v>
                </c:pt>
                <c:pt idx="185">
                  <c:v>4.647182125740061</c:v>
                </c:pt>
                <c:pt idx="186">
                  <c:v>4.7152056214721805</c:v>
                </c:pt>
                <c:pt idx="188">
                  <c:v>4.658034914660264</c:v>
                </c:pt>
                <c:pt idx="189">
                  <c:v>4.59</c:v>
                </c:pt>
                <c:pt idx="190">
                  <c:v>4.544767280037112</c:v>
                </c:pt>
                <c:pt idx="191">
                  <c:v>4.567506093340957</c:v>
                </c:pt>
                <c:pt idx="193">
                  <c:v>4.544216255927336</c:v>
                </c:pt>
                <c:pt idx="194">
                  <c:v>4.996597526924611</c:v>
                </c:pt>
                <c:pt idx="195">
                  <c:v>4.7607510999371465</c:v>
                </c:pt>
                <c:pt idx="196">
                  <c:v>4.612625404912413</c:v>
                </c:pt>
                <c:pt idx="197">
                  <c:v>4.62408527211233</c:v>
                </c:pt>
                <c:pt idx="198">
                  <c:v>4.7142196946795645</c:v>
                </c:pt>
                <c:pt idx="199">
                  <c:v>4.646195442433153</c:v>
                </c:pt>
                <c:pt idx="200">
                  <c:v>4.59</c:v>
                </c:pt>
                <c:pt idx="201">
                  <c:v>4.556020879012992</c:v>
                </c:pt>
                <c:pt idx="202">
                  <c:v>4.6350334041907075</c:v>
                </c:pt>
                <c:pt idx="203">
                  <c:v>4.635496595223899</c:v>
                </c:pt>
                <c:pt idx="204">
                  <c:v>4.668417268559744</c:v>
                </c:pt>
                <c:pt idx="205">
                  <c:v>4.612853768669678</c:v>
                </c:pt>
                <c:pt idx="206">
                  <c:v>4.623959802538787</c:v>
                </c:pt>
                <c:pt idx="207">
                  <c:v>4.74845529583131</c:v>
                </c:pt>
                <c:pt idx="208">
                  <c:v>4.6465228403706895</c:v>
                </c:pt>
                <c:pt idx="209">
                  <c:v>4.657036375599211</c:v>
                </c:pt>
                <c:pt idx="210">
                  <c:v>4.578715981334753</c:v>
                </c:pt>
                <c:pt idx="211">
                  <c:v>4.59</c:v>
                </c:pt>
                <c:pt idx="212">
                  <c:v>4.635026447850264</c:v>
                </c:pt>
                <c:pt idx="213">
                  <c:v>4.6237446912374915</c:v>
                </c:pt>
                <c:pt idx="214">
                  <c:v>4.748134859417767</c:v>
                </c:pt>
                <c:pt idx="215">
                  <c:v>4.59</c:v>
                </c:pt>
                <c:pt idx="216">
                  <c:v>4.601269762998119</c:v>
                </c:pt>
                <c:pt idx="217">
                  <c:v>4.624084929939948</c:v>
                </c:pt>
                <c:pt idx="218">
                  <c:v>4.601261347348303</c:v>
                </c:pt>
                <c:pt idx="219">
                  <c:v>4.566302293967714</c:v>
                </c:pt>
                <c:pt idx="220">
                  <c:v>4.59</c:v>
                </c:pt>
                <c:pt idx="221">
                  <c:v>4.611240792216817</c:v>
                </c:pt>
                <c:pt idx="222">
                  <c:v>4.6919880065418855</c:v>
                </c:pt>
                <c:pt idx="223">
                  <c:v>4.65758035918554</c:v>
                </c:pt>
                <c:pt idx="224">
                  <c:v>4.780391089607902</c:v>
                </c:pt>
                <c:pt idx="225">
                  <c:v>4.634330688875327</c:v>
                </c:pt>
                <c:pt idx="226">
                  <c:v>4.6579482091811</c:v>
                </c:pt>
                <c:pt idx="227">
                  <c:v>4.588688607594937</c:v>
                </c:pt>
                <c:pt idx="228">
                  <c:v>4.6225246170678345</c:v>
                </c:pt>
                <c:pt idx="229">
                  <c:v>4.623644245460683</c:v>
                </c:pt>
                <c:pt idx="230">
                  <c:v>4.725082130413141</c:v>
                </c:pt>
                <c:pt idx="231">
                  <c:v>4.566168413406661</c:v>
                </c:pt>
                <c:pt idx="232">
                  <c:v>4.646035148706064</c:v>
                </c:pt>
                <c:pt idx="233">
                  <c:v>4.6222408670774655</c:v>
                </c:pt>
                <c:pt idx="234">
                  <c:v>4.635639171869865</c:v>
                </c:pt>
                <c:pt idx="235">
                  <c:v>4.64751573368665</c:v>
                </c:pt>
                <c:pt idx="236">
                  <c:v>4.544109654841145</c:v>
                </c:pt>
                <c:pt idx="237">
                  <c:v>4.6928396119833256</c:v>
                </c:pt>
              </c:numCache>
            </c:numRef>
          </c:xVal>
          <c:yVal>
            <c:numRef>
              <c:f>'flagged &amp; NA removed for plots'!$W$2:$W$239</c:f>
              <c:numCache>
                <c:ptCount val="238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</c:numCache>
            </c:numRef>
          </c:yVal>
          <c:smooth val="0"/>
        </c:ser>
        <c:axId val="47147188"/>
        <c:axId val="21671509"/>
      </c:scatterChart>
      <c:valAx>
        <c:axId val="47147188"/>
        <c:scaling>
          <c:orientation val="minMax"/>
          <c:min val="4"/>
        </c:scaling>
        <c:axPos val="b"/>
        <c:delete val="0"/>
        <c:numFmt formatCode="General" sourceLinked="1"/>
        <c:majorTickMark val="out"/>
        <c:minorTickMark val="none"/>
        <c:tickLblPos val="nextTo"/>
        <c:crossAx val="21671509"/>
        <c:crosses val="autoZero"/>
        <c:crossBetween val="midCat"/>
        <c:dispUnits/>
      </c:valAx>
      <c:valAx>
        <c:axId val="21671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47188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plots'!$BZ$1</c:f>
              <c:strCache>
                <c:ptCount val="1"/>
                <c:pt idx="0">
                  <c:v>cn2ob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'flagged &amp; NA removed for plots'!$BZ$2:$BZ$239</c:f>
              <c:numCache>
                <c:ptCount val="238"/>
                <c:pt idx="0">
                  <c:v>315.6637119405589</c:v>
                </c:pt>
                <c:pt idx="1">
                  <c:v>316.0452093869676</c:v>
                </c:pt>
                <c:pt idx="2">
                  <c:v>316.07902239538413</c:v>
                </c:pt>
                <c:pt idx="3">
                  <c:v>316.01291228597177</c:v>
                </c:pt>
                <c:pt idx="4">
                  <c:v>315.21428229700723</c:v>
                </c:pt>
                <c:pt idx="5">
                  <c:v>315.7819461409449</c:v>
                </c:pt>
                <c:pt idx="6">
                  <c:v>315.7913091248872</c:v>
                </c:pt>
                <c:pt idx="7">
                  <c:v>314.3230845718114</c:v>
                </c:pt>
                <c:pt idx="8">
                  <c:v>314.6966853360489</c:v>
                </c:pt>
                <c:pt idx="9">
                  <c:v>315.04074603010935</c:v>
                </c:pt>
                <c:pt idx="10">
                  <c:v>315.6936395802099</c:v>
                </c:pt>
                <c:pt idx="11">
                  <c:v>315.7786690127859</c:v>
                </c:pt>
                <c:pt idx="12">
                  <c:v>316.1067073049032</c:v>
                </c:pt>
                <c:pt idx="13">
                  <c:v>316.1274733689642</c:v>
                </c:pt>
                <c:pt idx="14">
                  <c:v>316.6099563053097</c:v>
                </c:pt>
                <c:pt idx="15">
                  <c:v>315.0977145900974</c:v>
                </c:pt>
                <c:pt idx="16">
                  <c:v>315.37793266550807</c:v>
                </c:pt>
                <c:pt idx="17">
                  <c:v>315.87155168692306</c:v>
                </c:pt>
                <c:pt idx="18">
                  <c:v>315.36965231954446</c:v>
                </c:pt>
                <c:pt idx="19">
                  <c:v>315.68239456492</c:v>
                </c:pt>
                <c:pt idx="20">
                  <c:v>315.4587621483376</c:v>
                </c:pt>
                <c:pt idx="21">
                  <c:v>315.66867109134677</c:v>
                </c:pt>
                <c:pt idx="22">
                  <c:v>315.61033971777545</c:v>
                </c:pt>
                <c:pt idx="23">
                  <c:v>315.19983862989983</c:v>
                </c:pt>
                <c:pt idx="24">
                  <c:v>315.00119099691614</c:v>
                </c:pt>
                <c:pt idx="25">
                  <c:v>314.51727291848687</c:v>
                </c:pt>
                <c:pt idx="26">
                  <c:v>315.8794380189799</c:v>
                </c:pt>
                <c:pt idx="27">
                  <c:v>315.74448945701056</c:v>
                </c:pt>
                <c:pt idx="28">
                  <c:v>316.3322311633203</c:v>
                </c:pt>
                <c:pt idx="29">
                  <c:v>316.2625131547654</c:v>
                </c:pt>
                <c:pt idx="30">
                  <c:v>315.58919418978815</c:v>
                </c:pt>
                <c:pt idx="31">
                  <c:v>315.7108089739589</c:v>
                </c:pt>
                <c:pt idx="32">
                  <c:v>315.8408748793557</c:v>
                </c:pt>
                <c:pt idx="33">
                  <c:v>315.9803594235416</c:v>
                </c:pt>
                <c:pt idx="34">
                  <c:v>315.97213023178256</c:v>
                </c:pt>
                <c:pt idx="35">
                  <c:v>315.11845630140544</c:v>
                </c:pt>
                <c:pt idx="36">
                  <c:v>315.4603906653357</c:v>
                </c:pt>
                <c:pt idx="37">
                  <c:v>315.3724192641799</c:v>
                </c:pt>
                <c:pt idx="38">
                  <c:v>315.513919944151</c:v>
                </c:pt>
                <c:pt idx="39">
                  <c:v>314.9973605663764</c:v>
                </c:pt>
                <c:pt idx="40">
                  <c:v>315.57097414352563</c:v>
                </c:pt>
                <c:pt idx="41">
                  <c:v>315.222082113205</c:v>
                </c:pt>
                <c:pt idx="42">
                  <c:v>314.96130542585735</c:v>
                </c:pt>
                <c:pt idx="43">
                  <c:v>315.90636048304214</c:v>
                </c:pt>
                <c:pt idx="44">
                  <c:v>315.9077151418083</c:v>
                </c:pt>
                <c:pt idx="45">
                  <c:v>315.4591834408809</c:v>
                </c:pt>
                <c:pt idx="46">
                  <c:v>315.3634978297792</c:v>
                </c:pt>
                <c:pt idx="47">
                  <c:v>315.1664534906665</c:v>
                </c:pt>
                <c:pt idx="48">
                  <c:v>315.3475680093959</c:v>
                </c:pt>
                <c:pt idx="49">
                  <c:v>315.712758175212</c:v>
                </c:pt>
                <c:pt idx="50">
                  <c:v>316.0620269195278</c:v>
                </c:pt>
                <c:pt idx="51">
                  <c:v>315.14538714991767</c:v>
                </c:pt>
                <c:pt idx="52">
                  <c:v>314.69832628408477</c:v>
                </c:pt>
                <c:pt idx="53">
                  <c:v>316.6860278928721</c:v>
                </c:pt>
                <c:pt idx="54">
                  <c:v>315.79914452591584</c:v>
                </c:pt>
                <c:pt idx="55">
                  <c:v>316.63650702186186</c:v>
                </c:pt>
                <c:pt idx="56">
                  <c:v>315.63895399280375</c:v>
                </c:pt>
                <c:pt idx="57">
                  <c:v>316.4680943438914</c:v>
                </c:pt>
                <c:pt idx="58">
                  <c:v>316.70166666666665</c:v>
                </c:pt>
                <c:pt idx="59">
                  <c:v>315.8881428609979</c:v>
                </c:pt>
                <c:pt idx="60">
                  <c:v>316.31701049398515</c:v>
                </c:pt>
                <c:pt idx="61">
                  <c:v>316.05156199712036</c:v>
                </c:pt>
                <c:pt idx="62">
                  <c:v>315.77215580166114</c:v>
                </c:pt>
                <c:pt idx="63">
                  <c:v>316.36846997900625</c:v>
                </c:pt>
                <c:pt idx="64">
                  <c:v>316.49088907275564</c:v>
                </c:pt>
                <c:pt idx="65">
                  <c:v>315.9680626665926</c:v>
                </c:pt>
                <c:pt idx="68">
                  <c:v>314.72035146839073</c:v>
                </c:pt>
                <c:pt idx="69">
                  <c:v>315.5372036336109</c:v>
                </c:pt>
                <c:pt idx="70">
                  <c:v>315.5614716278482</c:v>
                </c:pt>
                <c:pt idx="71">
                  <c:v>315.6317753464624</c:v>
                </c:pt>
                <c:pt idx="72">
                  <c:v>315.60389822060876</c:v>
                </c:pt>
                <c:pt idx="73">
                  <c:v>316.5793938950082</c:v>
                </c:pt>
                <c:pt idx="74">
                  <c:v>315.78224771289814</c:v>
                </c:pt>
                <c:pt idx="75">
                  <c:v>315.8353839871729</c:v>
                </c:pt>
                <c:pt idx="76">
                  <c:v>315.68783703185886</c:v>
                </c:pt>
                <c:pt idx="77">
                  <c:v>316.00348633014767</c:v>
                </c:pt>
                <c:pt idx="78">
                  <c:v>315.8455509570996</c:v>
                </c:pt>
                <c:pt idx="79">
                  <c:v>315.57829782615204</c:v>
                </c:pt>
                <c:pt idx="80">
                  <c:v>315.68011761520876</c:v>
                </c:pt>
                <c:pt idx="81">
                  <c:v>315.6928011477762</c:v>
                </c:pt>
                <c:pt idx="82">
                  <c:v>315.2965564379433</c:v>
                </c:pt>
                <c:pt idx="83">
                  <c:v>315.42832714913783</c:v>
                </c:pt>
                <c:pt idx="84">
                  <c:v>315.3418252421176</c:v>
                </c:pt>
                <c:pt idx="85">
                  <c:v>315.48042972459643</c:v>
                </c:pt>
                <c:pt idx="86">
                  <c:v>315.5171336796064</c:v>
                </c:pt>
                <c:pt idx="87">
                  <c:v>315.79399874525734</c:v>
                </c:pt>
                <c:pt idx="88">
                  <c:v>315.8841292392301</c:v>
                </c:pt>
                <c:pt idx="89">
                  <c:v>315.87934590983957</c:v>
                </c:pt>
                <c:pt idx="90">
                  <c:v>315.009639391266</c:v>
                </c:pt>
                <c:pt idx="91">
                  <c:v>315.39045745686184</c:v>
                </c:pt>
                <c:pt idx="92">
                  <c:v>315.4498674516617</c:v>
                </c:pt>
                <c:pt idx="93">
                  <c:v>316.3641280566281</c:v>
                </c:pt>
                <c:pt idx="94">
                  <c:v>315.63011843959146</c:v>
                </c:pt>
                <c:pt idx="95">
                  <c:v>316.52425101844517</c:v>
                </c:pt>
                <c:pt idx="96">
                  <c:v>316.21302118816214</c:v>
                </c:pt>
                <c:pt idx="97">
                  <c:v>316.0223070566591</c:v>
                </c:pt>
                <c:pt idx="98">
                  <c:v>316.3632427856988</c:v>
                </c:pt>
                <c:pt idx="99">
                  <c:v>316.395750612168</c:v>
                </c:pt>
                <c:pt idx="100">
                  <c:v>315.8210319813787</c:v>
                </c:pt>
                <c:pt idx="101">
                  <c:v>316.25418427052716</c:v>
                </c:pt>
                <c:pt idx="103">
                  <c:v>314.64484453993936</c:v>
                </c:pt>
                <c:pt idx="104">
                  <c:v>316.4533845418327</c:v>
                </c:pt>
                <c:pt idx="108">
                  <c:v>316.1119071331037</c:v>
                </c:pt>
                <c:pt idx="112">
                  <c:v>317.06849457364336</c:v>
                </c:pt>
                <c:pt idx="114">
                  <c:v>315.80914426695904</c:v>
                </c:pt>
                <c:pt idx="117">
                  <c:v>316.0933115275813</c:v>
                </c:pt>
                <c:pt idx="118">
                  <c:v>315.89554208694625</c:v>
                </c:pt>
                <c:pt idx="121">
                  <c:v>315.8705237021328</c:v>
                </c:pt>
                <c:pt idx="122">
                  <c:v>316.48575274410473</c:v>
                </c:pt>
                <c:pt idx="123">
                  <c:v>316.12778365029544</c:v>
                </c:pt>
                <c:pt idx="124">
                  <c:v>316.30918008487333</c:v>
                </c:pt>
                <c:pt idx="125">
                  <c:v>315.47490205464874</c:v>
                </c:pt>
                <c:pt idx="126">
                  <c:v>316.50962859681914</c:v>
                </c:pt>
                <c:pt idx="127">
                  <c:v>316.6095103766218</c:v>
                </c:pt>
                <c:pt idx="128">
                  <c:v>316.52007790431446</c:v>
                </c:pt>
                <c:pt idx="129">
                  <c:v>316.3962597953853</c:v>
                </c:pt>
                <c:pt idx="130">
                  <c:v>316.2215208397181</c:v>
                </c:pt>
                <c:pt idx="131">
                  <c:v>316.2523294565479</c:v>
                </c:pt>
                <c:pt idx="132">
                  <c:v>315.5716948269966</c:v>
                </c:pt>
                <c:pt idx="133">
                  <c:v>315.3323339669234</c:v>
                </c:pt>
                <c:pt idx="134">
                  <c:v>315.82383966792065</c:v>
                </c:pt>
                <c:pt idx="135">
                  <c:v>316.8969041527258</c:v>
                </c:pt>
                <c:pt idx="136">
                  <c:v>316.8857911707199</c:v>
                </c:pt>
                <c:pt idx="137">
                  <c:v>315.1164340227429</c:v>
                </c:pt>
                <c:pt idx="138">
                  <c:v>315.5582954279015</c:v>
                </c:pt>
                <c:pt idx="139">
                  <c:v>315.06535720732103</c:v>
                </c:pt>
                <c:pt idx="140">
                  <c:v>315.3271222456341</c:v>
                </c:pt>
                <c:pt idx="141">
                  <c:v>314.92727078419813</c:v>
                </c:pt>
                <c:pt idx="142">
                  <c:v>315.84384318137353</c:v>
                </c:pt>
                <c:pt idx="143">
                  <c:v>315.3012065959477</c:v>
                </c:pt>
                <c:pt idx="144">
                  <c:v>314.98920670550103</c:v>
                </c:pt>
                <c:pt idx="145">
                  <c:v>316.27698116383743</c:v>
                </c:pt>
                <c:pt idx="146">
                  <c:v>315.20699542132064</c:v>
                </c:pt>
                <c:pt idx="147">
                  <c:v>315.2782409274194</c:v>
                </c:pt>
                <c:pt idx="148">
                  <c:v>315.3210395777806</c:v>
                </c:pt>
                <c:pt idx="149">
                  <c:v>315.98938943029793</c:v>
                </c:pt>
                <c:pt idx="150">
                  <c:v>315.80598570563484</c:v>
                </c:pt>
                <c:pt idx="151">
                  <c:v>315.45799807060166</c:v>
                </c:pt>
                <c:pt idx="152">
                  <c:v>315.8479052012271</c:v>
                </c:pt>
                <c:pt idx="153">
                  <c:v>314.9356129802122</c:v>
                </c:pt>
                <c:pt idx="154">
                  <c:v>316.2223358439552</c:v>
                </c:pt>
                <c:pt idx="155">
                  <c:v>315.62296282720257</c:v>
                </c:pt>
                <c:pt idx="156">
                  <c:v>315.91745469627364</c:v>
                </c:pt>
                <c:pt idx="157">
                  <c:v>315.7459341054511</c:v>
                </c:pt>
                <c:pt idx="158">
                  <c:v>315.1846083734452</c:v>
                </c:pt>
                <c:pt idx="159">
                  <c:v>315.50369317676365</c:v>
                </c:pt>
                <c:pt idx="160">
                  <c:v>315.50464832418834</c:v>
                </c:pt>
                <c:pt idx="161">
                  <c:v>315.23754857252686</c:v>
                </c:pt>
                <c:pt idx="162">
                  <c:v>315.60103815917006</c:v>
                </c:pt>
                <c:pt idx="163">
                  <c:v>314.98491049212055</c:v>
                </c:pt>
                <c:pt idx="165">
                  <c:v>315.3765633767948</c:v>
                </c:pt>
                <c:pt idx="166">
                  <c:v>315.6955333321843</c:v>
                </c:pt>
                <c:pt idx="167">
                  <c:v>315.65929373424433</c:v>
                </c:pt>
                <c:pt idx="169">
                  <c:v>315.5114137350923</c:v>
                </c:pt>
                <c:pt idx="171">
                  <c:v>315.6261708547322</c:v>
                </c:pt>
                <c:pt idx="172">
                  <c:v>315.2814990022926</c:v>
                </c:pt>
                <c:pt idx="173">
                  <c:v>315.1507503245997</c:v>
                </c:pt>
                <c:pt idx="175">
                  <c:v>315.63360701107007</c:v>
                </c:pt>
                <c:pt idx="176">
                  <c:v>315.19137643689595</c:v>
                </c:pt>
                <c:pt idx="177">
                  <c:v>315.4592253707627</c:v>
                </c:pt>
                <c:pt idx="178">
                  <c:v>315.67955934455273</c:v>
                </c:pt>
                <c:pt idx="179">
                  <c:v>315.434377228164</c:v>
                </c:pt>
                <c:pt idx="180">
                  <c:v>314.77253448275854</c:v>
                </c:pt>
                <c:pt idx="181">
                  <c:v>315.4918659630853</c:v>
                </c:pt>
                <c:pt idx="182">
                  <c:v>314.73858986153914</c:v>
                </c:pt>
                <c:pt idx="183">
                  <c:v>315.2762053571429</c:v>
                </c:pt>
                <c:pt idx="184">
                  <c:v>315.4502464057665</c:v>
                </c:pt>
                <c:pt idx="185">
                  <c:v>314.6587704398082</c:v>
                </c:pt>
                <c:pt idx="186">
                  <c:v>315.5000241907615</c:v>
                </c:pt>
                <c:pt idx="188">
                  <c:v>315.64312568953204</c:v>
                </c:pt>
                <c:pt idx="189">
                  <c:v>316.15972751347334</c:v>
                </c:pt>
                <c:pt idx="190">
                  <c:v>316.18369027369715</c:v>
                </c:pt>
                <c:pt idx="191">
                  <c:v>315.67046971383866</c:v>
                </c:pt>
                <c:pt idx="193">
                  <c:v>315.7219850731317</c:v>
                </c:pt>
                <c:pt idx="194">
                  <c:v>316.18946200638214</c:v>
                </c:pt>
                <c:pt idx="195">
                  <c:v>316.05905043997484</c:v>
                </c:pt>
                <c:pt idx="196">
                  <c:v>316.0421346353429</c:v>
                </c:pt>
                <c:pt idx="197">
                  <c:v>314.8060177308599</c:v>
                </c:pt>
                <c:pt idx="198">
                  <c:v>315.5889035104292</c:v>
                </c:pt>
                <c:pt idx="199">
                  <c:v>315.4588915050997</c:v>
                </c:pt>
                <c:pt idx="200">
                  <c:v>315.1683785123689</c:v>
                </c:pt>
                <c:pt idx="201">
                  <c:v>316.03595910920575</c:v>
                </c:pt>
                <c:pt idx="202">
                  <c:v>315.5825853135439</c:v>
                </c:pt>
                <c:pt idx="203">
                  <c:v>315.50198881287855</c:v>
                </c:pt>
                <c:pt idx="204">
                  <c:v>315.75243873882783</c:v>
                </c:pt>
                <c:pt idx="205">
                  <c:v>315.756957624175</c:v>
                </c:pt>
                <c:pt idx="206">
                  <c:v>315.6093732369535</c:v>
                </c:pt>
                <c:pt idx="207">
                  <c:v>315.607392054519</c:v>
                </c:pt>
                <c:pt idx="208">
                  <c:v>316.5975590750618</c:v>
                </c:pt>
                <c:pt idx="209">
                  <c:v>315.3259682144312</c:v>
                </c:pt>
                <c:pt idx="210">
                  <c:v>315.54491873101375</c:v>
                </c:pt>
                <c:pt idx="211">
                  <c:v>315.70316412138686</c:v>
                </c:pt>
                <c:pt idx="212">
                  <c:v>315.7268861047064</c:v>
                </c:pt>
                <c:pt idx="213">
                  <c:v>315.48075579692454</c:v>
                </c:pt>
                <c:pt idx="214">
                  <c:v>316.13417056481717</c:v>
                </c:pt>
                <c:pt idx="215">
                  <c:v>315.907186570632</c:v>
                </c:pt>
                <c:pt idx="216">
                  <c:v>315.7537168305236</c:v>
                </c:pt>
                <c:pt idx="217">
                  <c:v>316.04431238680775</c:v>
                </c:pt>
                <c:pt idx="218">
                  <c:v>315.64239847109417</c:v>
                </c:pt>
                <c:pt idx="219">
                  <c:v>315.7685799490229</c:v>
                </c:pt>
                <c:pt idx="220">
                  <c:v>315.99757341406786</c:v>
                </c:pt>
                <c:pt idx="221">
                  <c:v>315.5818585823489</c:v>
                </c:pt>
                <c:pt idx="222">
                  <c:v>316.06539387606756</c:v>
                </c:pt>
                <c:pt idx="223">
                  <c:v>316.3330676618623</c:v>
                </c:pt>
                <c:pt idx="224">
                  <c:v>316.4320436447939</c:v>
                </c:pt>
                <c:pt idx="225">
                  <c:v>315.83726855009513</c:v>
                </c:pt>
                <c:pt idx="226">
                  <c:v>315.22989330755007</c:v>
                </c:pt>
                <c:pt idx="227">
                  <c:v>315.9465822784811</c:v>
                </c:pt>
                <c:pt idx="228">
                  <c:v>316.0534436542669</c:v>
                </c:pt>
                <c:pt idx="229">
                  <c:v>314.9902437551079</c:v>
                </c:pt>
                <c:pt idx="230">
                  <c:v>316.10989360378295</c:v>
                </c:pt>
                <c:pt idx="231">
                  <c:v>315.47904171422647</c:v>
                </c:pt>
                <c:pt idx="232">
                  <c:v>315.89235853611433</c:v>
                </c:pt>
                <c:pt idx="233">
                  <c:v>315.8550390625</c:v>
                </c:pt>
                <c:pt idx="234">
                  <c:v>315.88531794281965</c:v>
                </c:pt>
                <c:pt idx="235">
                  <c:v>315.4204347466048</c:v>
                </c:pt>
                <c:pt idx="236">
                  <c:v>315.33997289508</c:v>
                </c:pt>
                <c:pt idx="237">
                  <c:v>316.0880250496708</c:v>
                </c:pt>
              </c:numCache>
            </c:numRef>
          </c:xVal>
          <c:yVal>
            <c:numRef>
              <c:f>'flagged &amp; NA removed for plots'!$W$2:$W$239</c:f>
              <c:numCache>
                <c:ptCount val="238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</c:numCache>
            </c:numRef>
          </c:yVal>
          <c:smooth val="0"/>
        </c:ser>
        <c:axId val="60825854"/>
        <c:axId val="10561775"/>
      </c:scatterChart>
      <c:valAx>
        <c:axId val="60825854"/>
        <c:scaling>
          <c:orientation val="minMax"/>
          <c:max val="320"/>
          <c:min val="312"/>
        </c:scaling>
        <c:axPos val="b"/>
        <c:delete val="0"/>
        <c:numFmt formatCode="General" sourceLinked="1"/>
        <c:majorTickMark val="out"/>
        <c:minorTickMark val="none"/>
        <c:tickLblPos val="nextTo"/>
        <c:crossAx val="10561775"/>
        <c:crosses val="autoZero"/>
        <c:crossBetween val="midCat"/>
        <c:dispUnits/>
      </c:valAx>
      <c:valAx>
        <c:axId val="10561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25854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plots'!$BY$1</c:f>
              <c:strCache>
                <c:ptCount val="1"/>
                <c:pt idx="0">
                  <c:v>ch2b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'flagged &amp; NA removed for plots'!$BY$2:$BY$239</c:f>
              <c:numCache>
                <c:ptCount val="238"/>
                <c:pt idx="0">
                  <c:v>503.7122950533632</c:v>
                </c:pt>
                <c:pt idx="1">
                  <c:v>507.89177215189875</c:v>
                </c:pt>
                <c:pt idx="2">
                  <c:v>505.8645415340689</c:v>
                </c:pt>
                <c:pt idx="3">
                  <c:v>502.07179633523583</c:v>
                </c:pt>
                <c:pt idx="4">
                  <c:v>496.1849955287945</c:v>
                </c:pt>
                <c:pt idx="5">
                  <c:v>476.26429005411217</c:v>
                </c:pt>
                <c:pt idx="6">
                  <c:v>471.67355200412425</c:v>
                </c:pt>
                <c:pt idx="7">
                  <c:v>501.2892228042393</c:v>
                </c:pt>
                <c:pt idx="8">
                  <c:v>496.5537474541751</c:v>
                </c:pt>
                <c:pt idx="9">
                  <c:v>500.6148546091978</c:v>
                </c:pt>
                <c:pt idx="10">
                  <c:v>504.60042938530734</c:v>
                </c:pt>
                <c:pt idx="11">
                  <c:v>498.6585892549791</c:v>
                </c:pt>
                <c:pt idx="12">
                  <c:v>473.58525913112896</c:v>
                </c:pt>
                <c:pt idx="13">
                  <c:v>469.475680427571</c:v>
                </c:pt>
                <c:pt idx="14">
                  <c:v>482.66842964601767</c:v>
                </c:pt>
                <c:pt idx="15">
                  <c:v>469.19517248376627</c:v>
                </c:pt>
                <c:pt idx="16">
                  <c:v>477.8709974751615</c:v>
                </c:pt>
                <c:pt idx="17">
                  <c:v>480.52491200106266</c:v>
                </c:pt>
                <c:pt idx="18">
                  <c:v>474.63808842739905</c:v>
                </c:pt>
                <c:pt idx="19">
                  <c:v>480.89323471063074</c:v>
                </c:pt>
                <c:pt idx="20">
                  <c:v>467.27130946291555</c:v>
                </c:pt>
                <c:pt idx="21">
                  <c:v>479.27424301190314</c:v>
                </c:pt>
                <c:pt idx="22">
                  <c:v>476.28971178487035</c:v>
                </c:pt>
                <c:pt idx="23">
                  <c:v>498.18164956102385</c:v>
                </c:pt>
                <c:pt idx="24">
                  <c:v>504.65257536660584</c:v>
                </c:pt>
                <c:pt idx="25">
                  <c:v>484.4335397857813</c:v>
                </c:pt>
                <c:pt idx="26">
                  <c:v>478.85032621589556</c:v>
                </c:pt>
                <c:pt idx="27">
                  <c:v>476.32482661125493</c:v>
                </c:pt>
                <c:pt idx="28">
                  <c:v>466.75562409439044</c:v>
                </c:pt>
                <c:pt idx="29">
                  <c:v>455.6200876984363</c:v>
                </c:pt>
                <c:pt idx="30">
                  <c:v>460.3034563778762</c:v>
                </c:pt>
                <c:pt idx="31">
                  <c:v>494.0452910988592</c:v>
                </c:pt>
                <c:pt idx="32">
                  <c:v>501.7630595400539</c:v>
                </c:pt>
                <c:pt idx="33">
                  <c:v>482.9522178115292</c:v>
                </c:pt>
                <c:pt idx="34">
                  <c:v>494.96721127230285</c:v>
                </c:pt>
                <c:pt idx="35">
                  <c:v>499.1433608574574</c:v>
                </c:pt>
                <c:pt idx="36">
                  <c:v>474.89119264791935</c:v>
                </c:pt>
                <c:pt idx="37">
                  <c:v>475.7277986714359</c:v>
                </c:pt>
                <c:pt idx="38">
                  <c:v>480.6736725767924</c:v>
                </c:pt>
                <c:pt idx="39">
                  <c:v>489.6167320348335</c:v>
                </c:pt>
                <c:pt idx="40">
                  <c:v>487.1946876387608</c:v>
                </c:pt>
                <c:pt idx="41">
                  <c:v>478.68167120267344</c:v>
                </c:pt>
                <c:pt idx="42">
                  <c:v>494.4177101915955</c:v>
                </c:pt>
                <c:pt idx="43">
                  <c:v>475.0702507708119</c:v>
                </c:pt>
                <c:pt idx="44">
                  <c:v>471.62352073135617</c:v>
                </c:pt>
                <c:pt idx="45">
                  <c:v>501.41689243635426</c:v>
                </c:pt>
                <c:pt idx="46">
                  <c:v>490.8638896961691</c:v>
                </c:pt>
                <c:pt idx="47">
                  <c:v>492.0525226922925</c:v>
                </c:pt>
                <c:pt idx="48">
                  <c:v>504.3154505126496</c:v>
                </c:pt>
                <c:pt idx="49">
                  <c:v>471.88125030278565</c:v>
                </c:pt>
                <c:pt idx="50">
                  <c:v>494.97757421962</c:v>
                </c:pt>
                <c:pt idx="51">
                  <c:v>480.68010708401977</c:v>
                </c:pt>
                <c:pt idx="52">
                  <c:v>497.5945436412573</c:v>
                </c:pt>
                <c:pt idx="53">
                  <c:v>504.7801158950339</c:v>
                </c:pt>
                <c:pt idx="54">
                  <c:v>508.3699596271448</c:v>
                </c:pt>
                <c:pt idx="55">
                  <c:v>510.8173340089764</c:v>
                </c:pt>
                <c:pt idx="56">
                  <c:v>517.087630433521</c:v>
                </c:pt>
                <c:pt idx="57">
                  <c:v>511.8888443438914</c:v>
                </c:pt>
                <c:pt idx="58">
                  <c:v>507.52</c:v>
                </c:pt>
                <c:pt idx="59">
                  <c:v>495.5821161993686</c:v>
                </c:pt>
                <c:pt idx="60">
                  <c:v>509.9198745840798</c:v>
                </c:pt>
                <c:pt idx="61">
                  <c:v>517.581584653172</c:v>
                </c:pt>
                <c:pt idx="62">
                  <c:v>512.0393699135833</c:v>
                </c:pt>
                <c:pt idx="63">
                  <c:v>528.2211818054584</c:v>
                </c:pt>
                <c:pt idx="64">
                  <c:v>528.8114726332184</c:v>
                </c:pt>
                <c:pt idx="65">
                  <c:v>514.5049272545535</c:v>
                </c:pt>
                <c:pt idx="68">
                  <c:v>504.2284928791437</c:v>
                </c:pt>
                <c:pt idx="69">
                  <c:v>504.0151993943981</c:v>
                </c:pt>
                <c:pt idx="70">
                  <c:v>492.8601338130404</c:v>
                </c:pt>
                <c:pt idx="71">
                  <c:v>515.0238830051057</c:v>
                </c:pt>
                <c:pt idx="72">
                  <c:v>504.38752194483294</c:v>
                </c:pt>
                <c:pt idx="73">
                  <c:v>512.6176505741739</c:v>
                </c:pt>
                <c:pt idx="74">
                  <c:v>494.791630336571</c:v>
                </c:pt>
                <c:pt idx="75">
                  <c:v>498.75548326190545</c:v>
                </c:pt>
                <c:pt idx="76">
                  <c:v>506.21708986524675</c:v>
                </c:pt>
                <c:pt idx="77">
                  <c:v>505.4832792851437</c:v>
                </c:pt>
                <c:pt idx="78">
                  <c:v>511.1136219824164</c:v>
                </c:pt>
                <c:pt idx="79">
                  <c:v>502.5998481899572</c:v>
                </c:pt>
                <c:pt idx="80">
                  <c:v>516.604537360125</c:v>
                </c:pt>
                <c:pt idx="81">
                  <c:v>500.4912361549498</c:v>
                </c:pt>
                <c:pt idx="82">
                  <c:v>502.0818046487538</c:v>
                </c:pt>
                <c:pt idx="83">
                  <c:v>503.4991994325091</c:v>
                </c:pt>
                <c:pt idx="84">
                  <c:v>501.5073541879389</c:v>
                </c:pt>
                <c:pt idx="85">
                  <c:v>503.8740087844255</c:v>
                </c:pt>
                <c:pt idx="86">
                  <c:v>510.6978027610716</c:v>
                </c:pt>
                <c:pt idx="87">
                  <c:v>511.9962653481911</c:v>
                </c:pt>
                <c:pt idx="88">
                  <c:v>513.6199411854568</c:v>
                </c:pt>
                <c:pt idx="89">
                  <c:v>513.2840133746112</c:v>
                </c:pt>
                <c:pt idx="90">
                  <c:v>496.52717727960174</c:v>
                </c:pt>
                <c:pt idx="91">
                  <c:v>494.5130368205523</c:v>
                </c:pt>
                <c:pt idx="92">
                  <c:v>500.64456374867297</c:v>
                </c:pt>
                <c:pt idx="93">
                  <c:v>501.2922570785071</c:v>
                </c:pt>
                <c:pt idx="94">
                  <c:v>519.8482592902432</c:v>
                </c:pt>
                <c:pt idx="95">
                  <c:v>514.845789365735</c:v>
                </c:pt>
                <c:pt idx="96">
                  <c:v>504.46704779836864</c:v>
                </c:pt>
                <c:pt idx="97">
                  <c:v>503.70708043593504</c:v>
                </c:pt>
                <c:pt idx="98">
                  <c:v>506.77550111825553</c:v>
                </c:pt>
                <c:pt idx="99">
                  <c:v>504.6531437182144</c:v>
                </c:pt>
                <c:pt idx="100">
                  <c:v>492.5257725113195</c:v>
                </c:pt>
                <c:pt idx="101">
                  <c:v>496.7167131829794</c:v>
                </c:pt>
                <c:pt idx="103">
                  <c:v>502.9077319261881</c:v>
                </c:pt>
                <c:pt idx="104">
                  <c:v>500.430047808765</c:v>
                </c:pt>
                <c:pt idx="106">
                  <c:v>510.2674114088159</c:v>
                </c:pt>
                <c:pt idx="107">
                  <c:v>507.6558702405255</c:v>
                </c:pt>
                <c:pt idx="108">
                  <c:v>505.08027635953454</c:v>
                </c:pt>
                <c:pt idx="110">
                  <c:v>495.22502037441683</c:v>
                </c:pt>
                <c:pt idx="112">
                  <c:v>496.343577340489</c:v>
                </c:pt>
                <c:pt idx="114">
                  <c:v>503.1725670509439</c:v>
                </c:pt>
                <c:pt idx="115">
                  <c:v>510.55437916986483</c:v>
                </c:pt>
                <c:pt idx="116">
                  <c:v>506.05826693522107</c:v>
                </c:pt>
                <c:pt idx="117">
                  <c:v>500.04957331447423</c:v>
                </c:pt>
                <c:pt idx="118">
                  <c:v>495.2610310859435</c:v>
                </c:pt>
                <c:pt idx="120">
                  <c:v>517.8360156645934</c:v>
                </c:pt>
                <c:pt idx="121">
                  <c:v>502.08743473325774</c:v>
                </c:pt>
                <c:pt idx="122">
                  <c:v>513.8973759121886</c:v>
                </c:pt>
                <c:pt idx="123">
                  <c:v>502.5894174667651</c:v>
                </c:pt>
                <c:pt idx="124">
                  <c:v>509.1179726720039</c:v>
                </c:pt>
                <c:pt idx="125">
                  <c:v>540.0309659280872</c:v>
                </c:pt>
                <c:pt idx="126">
                  <c:v>514.1662712591549</c:v>
                </c:pt>
                <c:pt idx="127">
                  <c:v>513.9781418188371</c:v>
                </c:pt>
                <c:pt idx="128">
                  <c:v>521.0079947072641</c:v>
                </c:pt>
                <c:pt idx="129">
                  <c:v>494.86339573356554</c:v>
                </c:pt>
                <c:pt idx="130">
                  <c:v>506.3126037388906</c:v>
                </c:pt>
                <c:pt idx="131">
                  <c:v>504.4964200168512</c:v>
                </c:pt>
                <c:pt idx="132">
                  <c:v>513.384111356359</c:v>
                </c:pt>
                <c:pt idx="133">
                  <c:v>495.87050362283526</c:v>
                </c:pt>
                <c:pt idx="134">
                  <c:v>499.1242949798936</c:v>
                </c:pt>
                <c:pt idx="135">
                  <c:v>512.7659738896543</c:v>
                </c:pt>
                <c:pt idx="136">
                  <c:v>522.1803238088704</c:v>
                </c:pt>
                <c:pt idx="137">
                  <c:v>472.6883064946959</c:v>
                </c:pt>
                <c:pt idx="138">
                  <c:v>491.0302679618154</c:v>
                </c:pt>
                <c:pt idx="139">
                  <c:v>479.32382116169094</c:v>
                </c:pt>
                <c:pt idx="140">
                  <c:v>474.9877832934538</c:v>
                </c:pt>
                <c:pt idx="141">
                  <c:v>468.97074587264154</c:v>
                </c:pt>
                <c:pt idx="142">
                  <c:v>456.66563451379375</c:v>
                </c:pt>
                <c:pt idx="143">
                  <c:v>475.96093892233154</c:v>
                </c:pt>
                <c:pt idx="144">
                  <c:v>452.42894183601965</c:v>
                </c:pt>
                <c:pt idx="145">
                  <c:v>475.6744186128929</c:v>
                </c:pt>
                <c:pt idx="146">
                  <c:v>449.47873521682004</c:v>
                </c:pt>
                <c:pt idx="147">
                  <c:v>477.4785483870968</c:v>
                </c:pt>
                <c:pt idx="148">
                  <c:v>452.2004903329526</c:v>
                </c:pt>
                <c:pt idx="149">
                  <c:v>478.27678892032554</c:v>
                </c:pt>
                <c:pt idx="150">
                  <c:v>496.52737219530854</c:v>
                </c:pt>
                <c:pt idx="151">
                  <c:v>475.6244519079606</c:v>
                </c:pt>
                <c:pt idx="152">
                  <c:v>446.873715947072</c:v>
                </c:pt>
                <c:pt idx="153">
                  <c:v>448.58049446220855</c:v>
                </c:pt>
                <c:pt idx="154">
                  <c:v>455.30014291232135</c:v>
                </c:pt>
                <c:pt idx="155">
                  <c:v>446.75229591616716</c:v>
                </c:pt>
                <c:pt idx="156">
                  <c:v>447.77730066360385</c:v>
                </c:pt>
                <c:pt idx="157">
                  <c:v>454.0491419076434</c:v>
                </c:pt>
                <c:pt idx="158">
                  <c:v>452.42849592527284</c:v>
                </c:pt>
                <c:pt idx="159">
                  <c:v>458.0937888088248</c:v>
                </c:pt>
                <c:pt idx="160">
                  <c:v>485.99991577255093</c:v>
                </c:pt>
                <c:pt idx="161">
                  <c:v>492.76420554216025</c:v>
                </c:pt>
                <c:pt idx="162">
                  <c:v>487.41166816240076</c:v>
                </c:pt>
                <c:pt idx="163">
                  <c:v>484.2204299142936</c:v>
                </c:pt>
                <c:pt idx="165">
                  <c:v>489.44296913682126</c:v>
                </c:pt>
                <c:pt idx="166">
                  <c:v>482.17924890558754</c:v>
                </c:pt>
                <c:pt idx="167">
                  <c:v>484.9244022820751</c:v>
                </c:pt>
                <c:pt idx="169">
                  <c:v>475.86510027316945</c:v>
                </c:pt>
                <c:pt idx="171">
                  <c:v>462.9537391782832</c:v>
                </c:pt>
                <c:pt idx="172">
                  <c:v>439.18709136452406</c:v>
                </c:pt>
                <c:pt idx="173">
                  <c:v>478.88186003928496</c:v>
                </c:pt>
                <c:pt idx="175">
                  <c:v>428.0908118081182</c:v>
                </c:pt>
                <c:pt idx="176">
                  <c:v>445.378776500537</c:v>
                </c:pt>
                <c:pt idx="177">
                  <c:v>453.724200968523</c:v>
                </c:pt>
                <c:pt idx="178">
                  <c:v>446.3419802606604</c:v>
                </c:pt>
                <c:pt idx="179">
                  <c:v>457.5862860962567</c:v>
                </c:pt>
                <c:pt idx="180">
                  <c:v>455.02365517241384</c:v>
                </c:pt>
                <c:pt idx="181">
                  <c:v>449.1784462318099</c:v>
                </c:pt>
                <c:pt idx="182">
                  <c:v>450.9749063894384</c:v>
                </c:pt>
                <c:pt idx="183">
                  <c:v>451.05418181818175</c:v>
                </c:pt>
                <c:pt idx="184">
                  <c:v>454.807767070161</c:v>
                </c:pt>
                <c:pt idx="185">
                  <c:v>480.31593882153936</c:v>
                </c:pt>
                <c:pt idx="186">
                  <c:v>465.5794885381868</c:v>
                </c:pt>
                <c:pt idx="187">
                  <c:v>470.4921428042367</c:v>
                </c:pt>
                <c:pt idx="188">
                  <c:v>493.5486884288403</c:v>
                </c:pt>
                <c:pt idx="189">
                  <c:v>517.0928070990523</c:v>
                </c:pt>
                <c:pt idx="190">
                  <c:v>505.441892685944</c:v>
                </c:pt>
                <c:pt idx="191">
                  <c:v>509.0381349863088</c:v>
                </c:pt>
                <c:pt idx="192">
                  <c:v>504.9309978387264</c:v>
                </c:pt>
                <c:pt idx="193">
                  <c:v>490.1299038268883</c:v>
                </c:pt>
                <c:pt idx="194">
                  <c:v>481.0590107698444</c:v>
                </c:pt>
                <c:pt idx="195">
                  <c:v>500.1032093023256</c:v>
                </c:pt>
                <c:pt idx="196">
                  <c:v>492.66539044563956</c:v>
                </c:pt>
                <c:pt idx="197">
                  <c:v>477.7322038878071</c:v>
                </c:pt>
                <c:pt idx="198">
                  <c:v>461.09459416565903</c:v>
                </c:pt>
                <c:pt idx="199">
                  <c:v>447.3772397316916</c:v>
                </c:pt>
                <c:pt idx="200">
                  <c:v>488.92823238773866</c:v>
                </c:pt>
                <c:pt idx="201">
                  <c:v>489.36335275059724</c:v>
                </c:pt>
                <c:pt idx="202">
                  <c:v>448.7031210142727</c:v>
                </c:pt>
                <c:pt idx="203">
                  <c:v>518.8723378416544</c:v>
                </c:pt>
                <c:pt idx="204">
                  <c:v>489.4750565614591</c:v>
                </c:pt>
                <c:pt idx="205">
                  <c:v>475.30620562695384</c:v>
                </c:pt>
                <c:pt idx="206">
                  <c:v>448.3959120827456</c:v>
                </c:pt>
                <c:pt idx="207">
                  <c:v>436.03107061108415</c:v>
                </c:pt>
                <c:pt idx="208">
                  <c:v>518.4705876218004</c:v>
                </c:pt>
                <c:pt idx="209">
                  <c:v>501.2703659491807</c:v>
                </c:pt>
                <c:pt idx="210">
                  <c:v>503.8593777207102</c:v>
                </c:pt>
                <c:pt idx="211">
                  <c:v>503.6583181490463</c:v>
                </c:pt>
                <c:pt idx="212">
                  <c:v>484.5615482164655</c:v>
                </c:pt>
                <c:pt idx="213">
                  <c:v>432.7437417622651</c:v>
                </c:pt>
                <c:pt idx="214">
                  <c:v>427.9363697437173</c:v>
                </c:pt>
                <c:pt idx="215">
                  <c:v>512.059500929368</c:v>
                </c:pt>
                <c:pt idx="216">
                  <c:v>510.0268332973772</c:v>
                </c:pt>
                <c:pt idx="217">
                  <c:v>466.029817462587</c:v>
                </c:pt>
                <c:pt idx="218">
                  <c:v>443.9065074056378</c:v>
                </c:pt>
                <c:pt idx="219">
                  <c:v>496.05038003398465</c:v>
                </c:pt>
                <c:pt idx="220">
                  <c:v>501.4906488046684</c:v>
                </c:pt>
                <c:pt idx="221">
                  <c:v>480.7738399930507</c:v>
                </c:pt>
                <c:pt idx="222">
                  <c:v>475.3461911684536</c:v>
                </c:pt>
                <c:pt idx="223">
                  <c:v>463.31216068977346</c:v>
                </c:pt>
                <c:pt idx="224">
                  <c:v>461.36406108255215</c:v>
                </c:pt>
                <c:pt idx="225">
                  <c:v>471.59199572818324</c:v>
                </c:pt>
                <c:pt idx="226">
                  <c:v>487.76641432655117</c:v>
                </c:pt>
                <c:pt idx="227">
                  <c:v>455.0889974683544</c:v>
                </c:pt>
                <c:pt idx="228">
                  <c:v>491.1176600109409</c:v>
                </c:pt>
                <c:pt idx="229">
                  <c:v>470.92595938599294</c:v>
                </c:pt>
                <c:pt idx="230">
                  <c:v>466.404181184669</c:v>
                </c:pt>
                <c:pt idx="231">
                  <c:v>457.15942642938677</c:v>
                </c:pt>
                <c:pt idx="232">
                  <c:v>460.7855349555813</c:v>
                </c:pt>
                <c:pt idx="233">
                  <c:v>461.7315589238556</c:v>
                </c:pt>
                <c:pt idx="234">
                  <c:v>482.55946434439693</c:v>
                </c:pt>
                <c:pt idx="235">
                  <c:v>478.34827492547197</c:v>
                </c:pt>
                <c:pt idx="236">
                  <c:v>462.0721951554245</c:v>
                </c:pt>
                <c:pt idx="237">
                  <c:v>465.6510054930072</c:v>
                </c:pt>
              </c:numCache>
            </c:numRef>
          </c:xVal>
          <c:yVal>
            <c:numRef>
              <c:f>'flagged &amp; NA removed for plots'!$W$2:$W$239</c:f>
              <c:numCache>
                <c:ptCount val="238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</c:numCache>
            </c:numRef>
          </c:yVal>
          <c:smooth val="0"/>
        </c:ser>
        <c:axId val="27947112"/>
        <c:axId val="50197417"/>
      </c:scatterChart>
      <c:valAx>
        <c:axId val="27947112"/>
        <c:scaling>
          <c:orientation val="minMax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0197417"/>
        <c:crosses val="autoZero"/>
        <c:crossBetween val="midCat"/>
        <c:dispUnits/>
      </c:valAx>
      <c:valAx>
        <c:axId val="50197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47112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plots'!$BX$1</c:f>
              <c:strCache>
                <c:ptCount val="1"/>
                <c:pt idx="0">
                  <c:v>ccob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'flagged &amp; NA removed for plots'!$BX$2:$BX$239</c:f>
              <c:numCache>
                <c:ptCount val="238"/>
                <c:pt idx="0">
                  <c:v>119.56892524791347</c:v>
                </c:pt>
                <c:pt idx="1">
                  <c:v>119.77424057941352</c:v>
                </c:pt>
                <c:pt idx="2">
                  <c:v>116.72984088272904</c:v>
                </c:pt>
                <c:pt idx="3">
                  <c:v>140.11781946530493</c:v>
                </c:pt>
                <c:pt idx="4">
                  <c:v>156.98997384344818</c:v>
                </c:pt>
                <c:pt idx="5">
                  <c:v>139.43910066137147</c:v>
                </c:pt>
                <c:pt idx="6">
                  <c:v>144.28473224642352</c:v>
                </c:pt>
                <c:pt idx="7">
                  <c:v>109.40519566938725</c:v>
                </c:pt>
                <c:pt idx="8">
                  <c:v>109.19299898167004</c:v>
                </c:pt>
                <c:pt idx="9">
                  <c:v>116.75424365848633</c:v>
                </c:pt>
                <c:pt idx="10">
                  <c:v>116.61202038980512</c:v>
                </c:pt>
                <c:pt idx="11">
                  <c:v>136.83835428448486</c:v>
                </c:pt>
                <c:pt idx="12">
                  <c:v>154.2477857427982</c:v>
                </c:pt>
                <c:pt idx="13">
                  <c:v>155.48724078510872</c:v>
                </c:pt>
                <c:pt idx="14">
                  <c:v>155.79406957964602</c:v>
                </c:pt>
                <c:pt idx="15">
                  <c:v>123.23463829139612</c:v>
                </c:pt>
                <c:pt idx="16">
                  <c:v>134.39590656458012</c:v>
                </c:pt>
                <c:pt idx="17">
                  <c:v>126.84002648269912</c:v>
                </c:pt>
                <c:pt idx="18">
                  <c:v>130.92945804722825</c:v>
                </c:pt>
                <c:pt idx="19">
                  <c:v>128.6059316424955</c:v>
                </c:pt>
                <c:pt idx="20">
                  <c:v>121.90235907928387</c:v>
                </c:pt>
                <c:pt idx="21">
                  <c:v>129.29411980072223</c:v>
                </c:pt>
                <c:pt idx="22">
                  <c:v>133.1642875328652</c:v>
                </c:pt>
                <c:pt idx="23">
                  <c:v>123.60443984172132</c:v>
                </c:pt>
                <c:pt idx="24">
                  <c:v>180.7610349140915</c:v>
                </c:pt>
                <c:pt idx="25">
                  <c:v>131.02737193799956</c:v>
                </c:pt>
                <c:pt idx="26">
                  <c:v>123.44955071174378</c:v>
                </c:pt>
                <c:pt idx="27">
                  <c:v>132.36277975541623</c:v>
                </c:pt>
                <c:pt idx="28">
                  <c:v>136.40469752639203</c:v>
                </c:pt>
                <c:pt idx="29">
                  <c:v>139.3237718502884</c:v>
                </c:pt>
                <c:pt idx="30">
                  <c:v>138.20650157853197</c:v>
                </c:pt>
                <c:pt idx="31">
                  <c:v>298.7875491521899</c:v>
                </c:pt>
                <c:pt idx="32">
                  <c:v>291.39613463906534</c:v>
                </c:pt>
                <c:pt idx="33">
                  <c:v>245.22960692095262</c:v>
                </c:pt>
                <c:pt idx="34">
                  <c:v>166.5819007837252</c:v>
                </c:pt>
                <c:pt idx="35">
                  <c:v>187.67354146428343</c:v>
                </c:pt>
                <c:pt idx="36">
                  <c:v>177.00986679516745</c:v>
                </c:pt>
                <c:pt idx="37">
                  <c:v>170.0950324476239</c:v>
                </c:pt>
                <c:pt idx="38">
                  <c:v>184.66990588096763</c:v>
                </c:pt>
                <c:pt idx="39">
                  <c:v>140.43642857142856</c:v>
                </c:pt>
                <c:pt idx="40">
                  <c:v>154.71514499436415</c:v>
                </c:pt>
                <c:pt idx="41">
                  <c:v>162.14691106555966</c:v>
                </c:pt>
                <c:pt idx="42">
                  <c:v>142.9920405731766</c:v>
                </c:pt>
                <c:pt idx="43">
                  <c:v>175.43575548132924</c:v>
                </c:pt>
                <c:pt idx="44">
                  <c:v>162.76352028145695</c:v>
                </c:pt>
                <c:pt idx="45">
                  <c:v>124.93898239108799</c:v>
                </c:pt>
                <c:pt idx="46">
                  <c:v>200.65945338743163</c:v>
                </c:pt>
                <c:pt idx="47">
                  <c:v>223.7056487035794</c:v>
                </c:pt>
                <c:pt idx="48">
                  <c:v>125.7875172999397</c:v>
                </c:pt>
                <c:pt idx="49">
                  <c:v>172.19850100928548</c:v>
                </c:pt>
                <c:pt idx="50">
                  <c:v>135.99746666878798</c:v>
                </c:pt>
                <c:pt idx="51">
                  <c:v>212.09205107084017</c:v>
                </c:pt>
                <c:pt idx="52">
                  <c:v>118.87417836201097</c:v>
                </c:pt>
                <c:pt idx="53">
                  <c:v>112.31020311655561</c:v>
                </c:pt>
                <c:pt idx="54">
                  <c:v>156.94632228522235</c:v>
                </c:pt>
                <c:pt idx="55">
                  <c:v>172.3657923845374</c:v>
                </c:pt>
                <c:pt idx="56">
                  <c:v>186.62649708374443</c:v>
                </c:pt>
                <c:pt idx="57">
                  <c:v>180.4113061085973</c:v>
                </c:pt>
                <c:pt idx="58">
                  <c:v>180.2003333333333</c:v>
                </c:pt>
                <c:pt idx="59">
                  <c:v>172.21311169279758</c:v>
                </c:pt>
                <c:pt idx="60">
                  <c:v>147.20366009726135</c:v>
                </c:pt>
                <c:pt idx="61">
                  <c:v>168.67972918607606</c:v>
                </c:pt>
                <c:pt idx="62">
                  <c:v>162.44774100176187</c:v>
                </c:pt>
                <c:pt idx="63">
                  <c:v>173.4197967809657</c:v>
                </c:pt>
                <c:pt idx="64">
                  <c:v>194.7449490349316</c:v>
                </c:pt>
                <c:pt idx="65">
                  <c:v>194.61320593625055</c:v>
                </c:pt>
                <c:pt idx="68">
                  <c:v>102.57717895154158</c:v>
                </c:pt>
                <c:pt idx="69">
                  <c:v>117.90496987130963</c:v>
                </c:pt>
                <c:pt idx="70">
                  <c:v>105.73367449346718</c:v>
                </c:pt>
                <c:pt idx="71">
                  <c:v>117.57914660831513</c:v>
                </c:pt>
                <c:pt idx="72">
                  <c:v>105.55255802362605</c:v>
                </c:pt>
                <c:pt idx="73">
                  <c:v>127.54771004218418</c:v>
                </c:pt>
                <c:pt idx="74">
                  <c:v>141.03869282245313</c:v>
                </c:pt>
                <c:pt idx="75">
                  <c:v>96.66243616447387</c:v>
                </c:pt>
                <c:pt idx="76">
                  <c:v>99.29712846179015</c:v>
                </c:pt>
                <c:pt idx="77">
                  <c:v>87.90601229399057</c:v>
                </c:pt>
                <c:pt idx="78">
                  <c:v>104.40492377017848</c:v>
                </c:pt>
                <c:pt idx="79">
                  <c:v>112.95306052938885</c:v>
                </c:pt>
                <c:pt idx="80">
                  <c:v>215.22188515220785</c:v>
                </c:pt>
                <c:pt idx="81">
                  <c:v>189.7024855093257</c:v>
                </c:pt>
                <c:pt idx="82">
                  <c:v>91.67344411136921</c:v>
                </c:pt>
                <c:pt idx="83">
                  <c:v>95.00187505846408</c:v>
                </c:pt>
                <c:pt idx="84">
                  <c:v>83.34901915282039</c:v>
                </c:pt>
                <c:pt idx="85">
                  <c:v>134.73560897435897</c:v>
                </c:pt>
                <c:pt idx="86">
                  <c:v>159.19245102059412</c:v>
                </c:pt>
                <c:pt idx="87">
                  <c:v>169.95095240940458</c:v>
                </c:pt>
                <c:pt idx="88">
                  <c:v>168.28027726856098</c:v>
                </c:pt>
                <c:pt idx="89">
                  <c:v>165.38380840907703</c:v>
                </c:pt>
                <c:pt idx="90">
                  <c:v>100.84945625118156</c:v>
                </c:pt>
                <c:pt idx="91">
                  <c:v>107.7560517657765</c:v>
                </c:pt>
                <c:pt idx="92">
                  <c:v>121.67039748415534</c:v>
                </c:pt>
                <c:pt idx="93">
                  <c:v>134.66301640926642</c:v>
                </c:pt>
                <c:pt idx="94">
                  <c:v>164.1799949365974</c:v>
                </c:pt>
                <c:pt idx="95">
                  <c:v>178.62299797725476</c:v>
                </c:pt>
                <c:pt idx="96">
                  <c:v>82.66306392387261</c:v>
                </c:pt>
                <c:pt idx="97">
                  <c:v>102.52464319124391</c:v>
                </c:pt>
                <c:pt idx="98">
                  <c:v>121.23791220141024</c:v>
                </c:pt>
                <c:pt idx="99">
                  <c:v>133.08843096628368</c:v>
                </c:pt>
                <c:pt idx="100">
                  <c:v>103.10340340220652</c:v>
                </c:pt>
                <c:pt idx="101">
                  <c:v>146.65699750020602</c:v>
                </c:pt>
                <c:pt idx="103">
                  <c:v>77.25787348331657</c:v>
                </c:pt>
                <c:pt idx="104">
                  <c:v>86.9542301195219</c:v>
                </c:pt>
                <c:pt idx="106">
                  <c:v>137.9859172428695</c:v>
                </c:pt>
                <c:pt idx="107">
                  <c:v>120.66115225880885</c:v>
                </c:pt>
                <c:pt idx="108">
                  <c:v>71.47495450902399</c:v>
                </c:pt>
                <c:pt idx="110">
                  <c:v>115.01490683871724</c:v>
                </c:pt>
                <c:pt idx="112">
                  <c:v>137.7257558735838</c:v>
                </c:pt>
                <c:pt idx="114">
                  <c:v>80.22042601428444</c:v>
                </c:pt>
                <c:pt idx="115">
                  <c:v>110.28952994922358</c:v>
                </c:pt>
                <c:pt idx="116">
                  <c:v>145.09525162169368</c:v>
                </c:pt>
                <c:pt idx="117">
                  <c:v>93.33597300801516</c:v>
                </c:pt>
                <c:pt idx="118">
                  <c:v>96.01622692148878</c:v>
                </c:pt>
                <c:pt idx="120">
                  <c:v>176.54270438838978</c:v>
                </c:pt>
                <c:pt idx="121">
                  <c:v>138.09142399486228</c:v>
                </c:pt>
                <c:pt idx="122">
                  <c:v>151.939622836379</c:v>
                </c:pt>
                <c:pt idx="123">
                  <c:v>105.76135978274255</c:v>
                </c:pt>
                <c:pt idx="124">
                  <c:v>159.1071488442786</c:v>
                </c:pt>
                <c:pt idx="125">
                  <c:v>324.70183163125733</c:v>
                </c:pt>
                <c:pt idx="126">
                  <c:v>208.54965985352248</c:v>
                </c:pt>
                <c:pt idx="127">
                  <c:v>200.4209616019943</c:v>
                </c:pt>
                <c:pt idx="128">
                  <c:v>189.75594094734024</c:v>
                </c:pt>
                <c:pt idx="129">
                  <c:v>107.90842131040486</c:v>
                </c:pt>
                <c:pt idx="130">
                  <c:v>125.13783650015326</c:v>
                </c:pt>
                <c:pt idx="131">
                  <c:v>115.75885720089076</c:v>
                </c:pt>
                <c:pt idx="132">
                  <c:v>236.53780139584038</c:v>
                </c:pt>
                <c:pt idx="133">
                  <c:v>182.58407097832801</c:v>
                </c:pt>
                <c:pt idx="134">
                  <c:v>174.3833636009859</c:v>
                </c:pt>
                <c:pt idx="135">
                  <c:v>214.71947123269706</c:v>
                </c:pt>
                <c:pt idx="136">
                  <c:v>224.83520906939248</c:v>
                </c:pt>
                <c:pt idx="137">
                  <c:v>146.9708139357399</c:v>
                </c:pt>
                <c:pt idx="138">
                  <c:v>129.43547646960312</c:v>
                </c:pt>
                <c:pt idx="139">
                  <c:v>156.153222627342</c:v>
                </c:pt>
                <c:pt idx="140">
                  <c:v>147.0888407556873</c:v>
                </c:pt>
                <c:pt idx="141">
                  <c:v>144.19805793042454</c:v>
                </c:pt>
                <c:pt idx="142">
                  <c:v>133.95065319898256</c:v>
                </c:pt>
                <c:pt idx="143">
                  <c:v>141.7453847636177</c:v>
                </c:pt>
                <c:pt idx="144">
                  <c:v>143.63030253591452</c:v>
                </c:pt>
                <c:pt idx="145">
                  <c:v>141.08176232413086</c:v>
                </c:pt>
                <c:pt idx="146">
                  <c:v>138.28925560528913</c:v>
                </c:pt>
                <c:pt idx="147">
                  <c:v>141.77910786290323</c:v>
                </c:pt>
                <c:pt idx="148">
                  <c:v>137.81917258958413</c:v>
                </c:pt>
                <c:pt idx="149">
                  <c:v>152.51163470606727</c:v>
                </c:pt>
                <c:pt idx="150">
                  <c:v>114.7312830666752</c:v>
                </c:pt>
                <c:pt idx="151">
                  <c:v>129.61776797198797</c:v>
                </c:pt>
                <c:pt idx="152">
                  <c:v>126.71905166887963</c:v>
                </c:pt>
                <c:pt idx="153">
                  <c:v>123.3468818063858</c:v>
                </c:pt>
                <c:pt idx="154">
                  <c:v>131.95503186558517</c:v>
                </c:pt>
                <c:pt idx="155">
                  <c:v>127.62212363620684</c:v>
                </c:pt>
                <c:pt idx="156">
                  <c:v>130.64356801939763</c:v>
                </c:pt>
                <c:pt idx="157">
                  <c:v>134.28014520609094</c:v>
                </c:pt>
                <c:pt idx="158">
                  <c:v>120.99185757517988</c:v>
                </c:pt>
                <c:pt idx="159">
                  <c:v>132.03439685081398</c:v>
                </c:pt>
                <c:pt idx="160">
                  <c:v>127.13986133925134</c:v>
                </c:pt>
                <c:pt idx="161">
                  <c:v>136.2604548869553</c:v>
                </c:pt>
                <c:pt idx="162">
                  <c:v>147.11453889507126</c:v>
                </c:pt>
                <c:pt idx="163">
                  <c:v>113.82889998617641</c:v>
                </c:pt>
                <c:pt idx="165">
                  <c:v>145.08505817791715</c:v>
                </c:pt>
                <c:pt idx="166">
                  <c:v>123.9306982696219</c:v>
                </c:pt>
                <c:pt idx="167">
                  <c:v>108.89774139246387</c:v>
                </c:pt>
                <c:pt idx="169">
                  <c:v>99.02158896328874</c:v>
                </c:pt>
                <c:pt idx="171">
                  <c:v>124.34298376742477</c:v>
                </c:pt>
                <c:pt idx="172">
                  <c:v>125.72562059522802</c:v>
                </c:pt>
                <c:pt idx="173">
                  <c:v>97.77917626593872</c:v>
                </c:pt>
                <c:pt idx="175">
                  <c:v>127.50286900369008</c:v>
                </c:pt>
                <c:pt idx="176">
                  <c:v>123.8263905572571</c:v>
                </c:pt>
                <c:pt idx="177">
                  <c:v>120.07453787076275</c:v>
                </c:pt>
                <c:pt idx="178">
                  <c:v>123.55606067316207</c:v>
                </c:pt>
                <c:pt idx="179">
                  <c:v>143.07282642602493</c:v>
                </c:pt>
                <c:pt idx="180">
                  <c:v>151.50708620689656</c:v>
                </c:pt>
                <c:pt idx="181">
                  <c:v>139.2193958343019</c:v>
                </c:pt>
                <c:pt idx="182">
                  <c:v>140.38297644785874</c:v>
                </c:pt>
                <c:pt idx="183">
                  <c:v>139.90261769480517</c:v>
                </c:pt>
                <c:pt idx="184">
                  <c:v>139.7715673600501</c:v>
                </c:pt>
                <c:pt idx="185">
                  <c:v>124.1997022131379</c:v>
                </c:pt>
                <c:pt idx="186">
                  <c:v>140.77497062550395</c:v>
                </c:pt>
                <c:pt idx="187">
                  <c:v>125.38724390785866</c:v>
                </c:pt>
                <c:pt idx="188">
                  <c:v>102.10742544941277</c:v>
                </c:pt>
                <c:pt idx="189">
                  <c:v>150.63387079539118</c:v>
                </c:pt>
                <c:pt idx="190">
                  <c:v>94.32294649760328</c:v>
                </c:pt>
                <c:pt idx="191">
                  <c:v>123.01240875033851</c:v>
                </c:pt>
                <c:pt idx="192">
                  <c:v>156.00330994490275</c:v>
                </c:pt>
                <c:pt idx="193">
                  <c:v>134.10630150938357</c:v>
                </c:pt>
                <c:pt idx="194">
                  <c:v>245.37313372556844</c:v>
                </c:pt>
                <c:pt idx="195">
                  <c:v>111.42687633563791</c:v>
                </c:pt>
                <c:pt idx="196">
                  <c:v>117.66934852344565</c:v>
                </c:pt>
                <c:pt idx="197">
                  <c:v>125.377626490383</c:v>
                </c:pt>
                <c:pt idx="198">
                  <c:v>141.8287621863664</c:v>
                </c:pt>
                <c:pt idx="199">
                  <c:v>132.0621690939998</c:v>
                </c:pt>
                <c:pt idx="200">
                  <c:v>125.96624890763644</c:v>
                </c:pt>
                <c:pt idx="201">
                  <c:v>97.65168414765849</c:v>
                </c:pt>
                <c:pt idx="202">
                  <c:v>115.11817975630125</c:v>
                </c:pt>
                <c:pt idx="203">
                  <c:v>194.66700748423136</c:v>
                </c:pt>
                <c:pt idx="204">
                  <c:v>127.79035107681146</c:v>
                </c:pt>
                <c:pt idx="205">
                  <c:v>130.9358461271275</c:v>
                </c:pt>
                <c:pt idx="206">
                  <c:v>131.77056505641747</c:v>
                </c:pt>
                <c:pt idx="207">
                  <c:v>158.28187426302284</c:v>
                </c:pt>
                <c:pt idx="208">
                  <c:v>180.40510191006882</c:v>
                </c:pt>
                <c:pt idx="209">
                  <c:v>145.16709081367298</c:v>
                </c:pt>
                <c:pt idx="210">
                  <c:v>144.35786571043815</c:v>
                </c:pt>
                <c:pt idx="211">
                  <c:v>227.88609851215833</c:v>
                </c:pt>
                <c:pt idx="212">
                  <c:v>105.33161891360368</c:v>
                </c:pt>
                <c:pt idx="213">
                  <c:v>134.5603188918721</c:v>
                </c:pt>
                <c:pt idx="214">
                  <c:v>145.89119320726553</c:v>
                </c:pt>
                <c:pt idx="215">
                  <c:v>206.04106296468404</c:v>
                </c:pt>
                <c:pt idx="216">
                  <c:v>219.65767004653745</c:v>
                </c:pt>
                <c:pt idx="217">
                  <c:v>155.30452685635305</c:v>
                </c:pt>
                <c:pt idx="218">
                  <c:v>146.03031055900618</c:v>
                </c:pt>
                <c:pt idx="219">
                  <c:v>128.6763735768904</c:v>
                </c:pt>
                <c:pt idx="220">
                  <c:v>122.37707457488867</c:v>
                </c:pt>
                <c:pt idx="221">
                  <c:v>127.34933825573316</c:v>
                </c:pt>
                <c:pt idx="222">
                  <c:v>168.38982963837907</c:v>
                </c:pt>
                <c:pt idx="223">
                  <c:v>141.66160303706246</c:v>
                </c:pt>
                <c:pt idx="224">
                  <c:v>178.64415431912104</c:v>
                </c:pt>
                <c:pt idx="225">
                  <c:v>122.25013443658686</c:v>
                </c:pt>
                <c:pt idx="226">
                  <c:v>122.89209307213719</c:v>
                </c:pt>
                <c:pt idx="227">
                  <c:v>133.65731139240506</c:v>
                </c:pt>
                <c:pt idx="228">
                  <c:v>117.68854622538294</c:v>
                </c:pt>
                <c:pt idx="229">
                  <c:v>125.10217869452441</c:v>
                </c:pt>
                <c:pt idx="230">
                  <c:v>135.5776636386262</c:v>
                </c:pt>
                <c:pt idx="231">
                  <c:v>145.35680528172668</c:v>
                </c:pt>
                <c:pt idx="232">
                  <c:v>158.1489189841638</c:v>
                </c:pt>
                <c:pt idx="233">
                  <c:v>151.40261636223596</c:v>
                </c:pt>
                <c:pt idx="234">
                  <c:v>115.68785819914557</c:v>
                </c:pt>
                <c:pt idx="235">
                  <c:v>116.92551921165948</c:v>
                </c:pt>
                <c:pt idx="236">
                  <c:v>115.72792938996778</c:v>
                </c:pt>
                <c:pt idx="237">
                  <c:v>120.8581917877596</c:v>
                </c:pt>
              </c:numCache>
            </c:numRef>
          </c:xVal>
          <c:yVal>
            <c:numRef>
              <c:f>'flagged &amp; NA removed for plots'!$W$2:$W$239</c:f>
              <c:numCache>
                <c:ptCount val="238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</c:numCache>
            </c:numRef>
          </c:yVal>
          <c:smooth val="0"/>
        </c:ser>
        <c:axId val="49123570"/>
        <c:axId val="39458947"/>
      </c:scatterChart>
      <c:valAx>
        <c:axId val="49123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58947"/>
        <c:crosses val="autoZero"/>
        <c:crossBetween val="midCat"/>
        <c:dispUnits/>
      </c:valAx>
      <c:valAx>
        <c:axId val="39458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23570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ldhu\merged_CMDL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merged_CMD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301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7109375" style="0" customWidth="1"/>
  </cols>
  <sheetData>
    <row r="1" spans="1:81" ht="12.75">
      <c r="A1" t="s">
        <v>68</v>
      </c>
      <c r="B1" t="s">
        <v>7</v>
      </c>
      <c r="C1" s="2" t="s">
        <v>8</v>
      </c>
      <c r="D1" t="s">
        <v>9</v>
      </c>
      <c r="E1" t="s">
        <v>38</v>
      </c>
      <c r="F1" t="s">
        <v>10</v>
      </c>
      <c r="G1" t="s">
        <v>69</v>
      </c>
      <c r="H1" t="s">
        <v>70</v>
      </c>
      <c r="I1" t="s">
        <v>71</v>
      </c>
      <c r="J1" t="s">
        <v>72</v>
      </c>
      <c r="K1" t="s">
        <v>73</v>
      </c>
      <c r="L1" t="s">
        <v>74</v>
      </c>
      <c r="M1" t="s">
        <v>0</v>
      </c>
      <c r="N1" t="s">
        <v>1</v>
      </c>
      <c r="O1" t="s">
        <v>4</v>
      </c>
      <c r="P1" t="s">
        <v>3</v>
      </c>
      <c r="Q1" t="s">
        <v>2</v>
      </c>
      <c r="R1" t="s">
        <v>5</v>
      </c>
      <c r="S1" t="s">
        <v>6</v>
      </c>
      <c r="T1" t="s">
        <v>36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  <c r="AF1" t="s">
        <v>50</v>
      </c>
      <c r="AG1" t="s">
        <v>51</v>
      </c>
      <c r="AH1" t="s">
        <v>52</v>
      </c>
      <c r="AI1" t="s">
        <v>53</v>
      </c>
      <c r="AJ1" t="s">
        <v>54</v>
      </c>
      <c r="AK1" t="s">
        <v>55</v>
      </c>
      <c r="AL1" t="s">
        <v>56</v>
      </c>
      <c r="AM1" t="s">
        <v>57</v>
      </c>
      <c r="AN1" t="s">
        <v>58</v>
      </c>
      <c r="AO1" t="s">
        <v>59</v>
      </c>
      <c r="AP1" t="s">
        <v>60</v>
      </c>
      <c r="AQ1" t="s">
        <v>61</v>
      </c>
      <c r="AR1" t="s">
        <v>62</v>
      </c>
      <c r="AS1" t="s">
        <v>63</v>
      </c>
      <c r="AT1" t="s">
        <v>140</v>
      </c>
      <c r="AU1" t="s">
        <v>65</v>
      </c>
      <c r="AV1" t="s">
        <v>141</v>
      </c>
      <c r="AW1" t="s">
        <v>67</v>
      </c>
      <c r="AX1" t="s">
        <v>75</v>
      </c>
      <c r="AY1" t="s">
        <v>76</v>
      </c>
      <c r="AZ1" t="s">
        <v>81</v>
      </c>
      <c r="BA1" t="s">
        <v>82</v>
      </c>
      <c r="BB1" t="s">
        <v>83</v>
      </c>
      <c r="BC1" t="s">
        <v>92</v>
      </c>
      <c r="BE1" t="s">
        <v>93</v>
      </c>
      <c r="BF1" t="s">
        <v>109</v>
      </c>
      <c r="BG1" t="s">
        <v>94</v>
      </c>
      <c r="BH1" t="s">
        <v>110</v>
      </c>
      <c r="BI1" t="s">
        <v>95</v>
      </c>
      <c r="BJ1" t="s">
        <v>111</v>
      </c>
      <c r="BK1" t="s">
        <v>96</v>
      </c>
      <c r="BL1" t="s">
        <v>112</v>
      </c>
      <c r="BM1" t="s">
        <v>97</v>
      </c>
      <c r="BN1" t="s">
        <v>113</v>
      </c>
      <c r="BO1" t="s">
        <v>98</v>
      </c>
      <c r="BP1" t="s">
        <v>114</v>
      </c>
      <c r="BQ1" t="s">
        <v>99</v>
      </c>
      <c r="BR1" t="s">
        <v>115</v>
      </c>
      <c r="BS1" t="s">
        <v>100</v>
      </c>
      <c r="BT1" t="s">
        <v>116</v>
      </c>
      <c r="BV1" t="s">
        <v>101</v>
      </c>
      <c r="BW1" t="s">
        <v>102</v>
      </c>
      <c r="BX1" t="s">
        <v>103</v>
      </c>
      <c r="BY1" t="s">
        <v>104</v>
      </c>
      <c r="BZ1" t="s">
        <v>105</v>
      </c>
      <c r="CA1" t="s">
        <v>106</v>
      </c>
      <c r="CB1" t="s">
        <v>107</v>
      </c>
      <c r="CC1" t="s">
        <v>108</v>
      </c>
    </row>
    <row r="2" spans="1:81" ht="12.75">
      <c r="A2">
        <v>1</v>
      </c>
      <c r="B2" t="s">
        <v>11</v>
      </c>
      <c r="C2">
        <v>7</v>
      </c>
      <c r="D2">
        <v>28</v>
      </c>
      <c r="E2">
        <v>135</v>
      </c>
      <c r="F2">
        <v>77084</v>
      </c>
      <c r="G2">
        <f aca="true" t="shared" si="0" ref="G2:G65">+TRUNC(F2/86400*24,0)</f>
        <v>21</v>
      </c>
      <c r="H2">
        <f aca="true" t="shared" si="1" ref="H2:H65">+TRUNC((F2/86400*24-G2)*60,0)</f>
        <v>24</v>
      </c>
      <c r="I2">
        <f aca="true" t="shared" si="2" ref="I2:I65">ROUND(((F2/86400*24-G2)*60-H2)*60,0)</f>
        <v>44</v>
      </c>
      <c r="J2">
        <v>1</v>
      </c>
      <c r="K2">
        <v>3</v>
      </c>
      <c r="L2">
        <v>802.9</v>
      </c>
      <c r="M2" s="1">
        <v>37046</v>
      </c>
      <c r="N2">
        <v>368.828</v>
      </c>
      <c r="O2">
        <v>-258.898</v>
      </c>
      <c r="P2">
        <v>12.295</v>
      </c>
      <c r="Q2">
        <v>-6076.846</v>
      </c>
      <c r="R2">
        <v>364.527</v>
      </c>
      <c r="S2">
        <v>-16393.191</v>
      </c>
      <c r="T2">
        <v>0</v>
      </c>
      <c r="U2">
        <v>77061.1824476689</v>
      </c>
      <c r="V2">
        <v>93.3735881059864</v>
      </c>
      <c r="W2">
        <v>9322.48268986309</v>
      </c>
      <c r="X2">
        <v>293.051974131588</v>
      </c>
      <c r="Y2">
        <v>137.257520504215</v>
      </c>
      <c r="Z2">
        <v>-37.5371001122276</v>
      </c>
      <c r="AA2">
        <v>-14.9551158322188</v>
      </c>
      <c r="AB2">
        <v>334.936420378175</v>
      </c>
      <c r="AC2">
        <v>48.1287915334348</v>
      </c>
      <c r="AD2">
        <v>-102.256218250445</v>
      </c>
      <c r="AE2" t="s">
        <v>37</v>
      </c>
      <c r="AF2" t="s">
        <v>37</v>
      </c>
      <c r="AG2">
        <v>9645.86988766973</v>
      </c>
      <c r="AH2" t="s">
        <v>37</v>
      </c>
      <c r="AI2" t="s">
        <v>37</v>
      </c>
      <c r="AJ2" t="s">
        <v>37</v>
      </c>
      <c r="AK2" t="s">
        <v>37</v>
      </c>
      <c r="AL2" t="s">
        <v>37</v>
      </c>
      <c r="AM2" t="s">
        <v>37</v>
      </c>
      <c r="AN2">
        <v>4.09158009429959</v>
      </c>
      <c r="AO2">
        <v>368.338467769956</v>
      </c>
      <c r="AP2">
        <v>-0.0730379804619899</v>
      </c>
      <c r="AQ2">
        <v>0.0148076528245643</v>
      </c>
      <c r="AR2">
        <v>-4.04935665533099</v>
      </c>
      <c r="AS2">
        <v>-15.208349356147</v>
      </c>
      <c r="AT2">
        <v>642.343868826298</v>
      </c>
      <c r="AU2">
        <v>1</v>
      </c>
      <c r="AV2">
        <v>1841</v>
      </c>
      <c r="AW2">
        <v>50.8553744521051</v>
      </c>
      <c r="AX2">
        <f aca="true" t="shared" si="3" ref="AX2:AX65">+O2+1.1/0.2095*(N2-363.29)</f>
        <v>-229.82019570405754</v>
      </c>
      <c r="AY2">
        <f aca="true" t="shared" si="4" ref="AY2:AY33">+N2-AO2</f>
        <v>0.48953223004394886</v>
      </c>
      <c r="AZ2">
        <f aca="true" t="shared" si="5" ref="AZ2:AZ65">+O2-0.395*(P2-AVERAGE(P$2:P$239))+0.15*(L2-AVERAGE(L$2:L$239))</f>
        <v>-255.98944787815128</v>
      </c>
      <c r="BA2">
        <f aca="true" t="shared" si="6" ref="BA2:BA65">+AZ2+1.1/0.2095*(N2-363.29)</f>
        <v>-226.9116435822088</v>
      </c>
      <c r="BB2">
        <v>1</v>
      </c>
      <c r="BC2">
        <f aca="true" t="shared" si="7" ref="BC2:BC65">(R2-IF(BB2=1,CM$2,CM$3))/(N2-IF(BB2=1,CM$2,CM$3))</f>
        <v>0.9883387378398604</v>
      </c>
      <c r="BE2">
        <v>364.68</v>
      </c>
      <c r="BF2" t="s">
        <v>84</v>
      </c>
      <c r="BG2">
        <v>1781.81</v>
      </c>
      <c r="BH2" t="s">
        <v>84</v>
      </c>
      <c r="BI2">
        <v>123.89</v>
      </c>
      <c r="BJ2" t="s">
        <v>84</v>
      </c>
      <c r="BK2">
        <v>502</v>
      </c>
      <c r="BL2" t="s">
        <v>84</v>
      </c>
      <c r="BM2">
        <v>314.19</v>
      </c>
      <c r="BN2" t="s">
        <v>84</v>
      </c>
      <c r="BO2">
        <v>4.62</v>
      </c>
      <c r="BP2" t="s">
        <v>84</v>
      </c>
      <c r="BQ2">
        <v>-8.069</v>
      </c>
      <c r="BR2" t="s">
        <v>85</v>
      </c>
      <c r="BS2">
        <v>-1.136</v>
      </c>
      <c r="BT2" t="s">
        <v>85</v>
      </c>
      <c r="BV2">
        <v>369.0051397330386</v>
      </c>
      <c r="BW2">
        <v>1777.4438977665977</v>
      </c>
      <c r="BX2">
        <v>119.56892524791347</v>
      </c>
      <c r="BY2">
        <v>503.7122950533632</v>
      </c>
      <c r="BZ2">
        <v>315.6637119405589</v>
      </c>
      <c r="CA2">
        <v>4.623752290109635</v>
      </c>
      <c r="CB2">
        <v>-8.029307297687042</v>
      </c>
      <c r="CC2">
        <v>-0.8559692439358415</v>
      </c>
    </row>
    <row r="3" spans="1:81" ht="12.75">
      <c r="A3">
        <v>3</v>
      </c>
      <c r="B3" t="s">
        <v>11</v>
      </c>
      <c r="C3">
        <v>7</v>
      </c>
      <c r="D3">
        <v>28</v>
      </c>
      <c r="E3">
        <v>139</v>
      </c>
      <c r="F3">
        <v>77524</v>
      </c>
      <c r="G3">
        <f t="shared" si="0"/>
        <v>21</v>
      </c>
      <c r="H3">
        <f t="shared" si="1"/>
        <v>32</v>
      </c>
      <c r="I3">
        <f t="shared" si="2"/>
        <v>4</v>
      </c>
      <c r="J3">
        <v>3</v>
      </c>
      <c r="K3">
        <v>11</v>
      </c>
      <c r="L3">
        <v>760.1</v>
      </c>
      <c r="M3" s="1">
        <v>37046</v>
      </c>
      <c r="N3">
        <v>368.814</v>
      </c>
      <c r="O3">
        <v>-252.847</v>
      </c>
      <c r="P3">
        <v>12.727</v>
      </c>
      <c r="Q3">
        <v>-6071.606</v>
      </c>
      <c r="R3">
        <v>364.347</v>
      </c>
      <c r="S3">
        <v>-16534.659</v>
      </c>
      <c r="T3">
        <v>0</v>
      </c>
      <c r="U3">
        <v>77501.1824476688</v>
      </c>
      <c r="V3">
        <v>89.8872585364577</v>
      </c>
      <c r="W3">
        <v>7713.76194286819</v>
      </c>
      <c r="X3">
        <v>371.364391354442</v>
      </c>
      <c r="Y3">
        <v>160.42154372519</v>
      </c>
      <c r="Z3">
        <v>-24.3981610444406</v>
      </c>
      <c r="AA3">
        <v>-14.1249631444215</v>
      </c>
      <c r="AB3">
        <v>330.481914033044</v>
      </c>
      <c r="AC3">
        <v>48.1206882326924</v>
      </c>
      <c r="AD3">
        <v>-102.733608552415</v>
      </c>
      <c r="AE3" t="s">
        <v>37</v>
      </c>
      <c r="AF3" t="s">
        <v>37</v>
      </c>
      <c r="AG3">
        <v>7985.83094884569</v>
      </c>
      <c r="AH3" t="s">
        <v>37</v>
      </c>
      <c r="AI3" t="s">
        <v>37</v>
      </c>
      <c r="AJ3" t="s">
        <v>37</v>
      </c>
      <c r="AK3" t="s">
        <v>37</v>
      </c>
      <c r="AL3" t="s">
        <v>37</v>
      </c>
      <c r="AM3" t="s">
        <v>37</v>
      </c>
      <c r="AN3">
        <v>3.46085202327531</v>
      </c>
      <c r="AO3">
        <v>367.955723767011</v>
      </c>
      <c r="AP3">
        <v>0.738498989914675</v>
      </c>
      <c r="AQ3">
        <v>-10.6075697624867</v>
      </c>
      <c r="AR3">
        <v>-0.889412372566321</v>
      </c>
      <c r="AS3">
        <v>-8.39434242005705</v>
      </c>
      <c r="AT3">
        <v>671.765557215182</v>
      </c>
      <c r="AU3">
        <v>2</v>
      </c>
      <c r="AV3">
        <v>1683</v>
      </c>
      <c r="AW3">
        <v>41.0275023757528</v>
      </c>
      <c r="AX3">
        <f t="shared" si="3"/>
        <v>-223.84270405727924</v>
      </c>
      <c r="AY3">
        <f t="shared" si="4"/>
        <v>0.8582762329889988</v>
      </c>
      <c r="AZ3">
        <f t="shared" si="5"/>
        <v>-256.5290878781513</v>
      </c>
      <c r="BA3">
        <f t="shared" si="6"/>
        <v>-227.52479193543053</v>
      </c>
      <c r="BB3">
        <v>1</v>
      </c>
      <c r="BC3">
        <f t="shared" si="7"/>
        <v>0.9878882038100505</v>
      </c>
      <c r="BE3">
        <v>364.52</v>
      </c>
      <c r="BF3" t="s">
        <v>84</v>
      </c>
      <c r="BG3">
        <v>1776.61</v>
      </c>
      <c r="BH3" t="s">
        <v>84</v>
      </c>
      <c r="BI3">
        <v>124.24</v>
      </c>
      <c r="BJ3" t="s">
        <v>84</v>
      </c>
      <c r="BK3">
        <v>505.63</v>
      </c>
      <c r="BL3" t="s">
        <v>84</v>
      </c>
      <c r="BM3">
        <v>314.47</v>
      </c>
      <c r="BN3" t="s">
        <v>84</v>
      </c>
      <c r="BO3">
        <v>4.61</v>
      </c>
      <c r="BP3" t="s">
        <v>84</v>
      </c>
      <c r="BQ3">
        <v>-8.063</v>
      </c>
      <c r="BR3" t="s">
        <v>85</v>
      </c>
      <c r="BS3">
        <v>-1.502</v>
      </c>
      <c r="BT3" t="s">
        <v>85</v>
      </c>
      <c r="BV3">
        <v>369.0148150963253</v>
      </c>
      <c r="BW3">
        <v>1771.372469596866</v>
      </c>
      <c r="BX3">
        <v>119.77424057941352</v>
      </c>
      <c r="BY3">
        <v>507.89177215189875</v>
      </c>
      <c r="BZ3">
        <v>316.0452093869676</v>
      </c>
      <c r="CA3">
        <v>4.612611746133833</v>
      </c>
      <c r="CB3">
        <v>-8.020858593491974</v>
      </c>
      <c r="CC3">
        <v>-1.2523932076062994</v>
      </c>
    </row>
    <row r="4" spans="1:81" ht="12.75">
      <c r="A4">
        <v>4</v>
      </c>
      <c r="B4" t="s">
        <v>11</v>
      </c>
      <c r="C4">
        <v>7</v>
      </c>
      <c r="D4">
        <v>28</v>
      </c>
      <c r="E4">
        <v>137</v>
      </c>
      <c r="F4">
        <v>77665</v>
      </c>
      <c r="G4">
        <f t="shared" si="0"/>
        <v>21</v>
      </c>
      <c r="H4">
        <f t="shared" si="1"/>
        <v>34</v>
      </c>
      <c r="I4">
        <f t="shared" si="2"/>
        <v>25</v>
      </c>
      <c r="J4">
        <v>4</v>
      </c>
      <c r="K4">
        <v>6</v>
      </c>
      <c r="L4">
        <v>755.8</v>
      </c>
      <c r="M4" s="1">
        <v>37046</v>
      </c>
      <c r="N4">
        <v>368.343</v>
      </c>
      <c r="O4">
        <v>-255.891</v>
      </c>
      <c r="P4">
        <v>3.296</v>
      </c>
      <c r="Q4">
        <v>-7129.374</v>
      </c>
      <c r="R4">
        <v>363.763</v>
      </c>
      <c r="S4">
        <v>-18020.191</v>
      </c>
      <c r="T4">
        <v>0</v>
      </c>
      <c r="U4">
        <v>77642.1824476688</v>
      </c>
      <c r="V4">
        <v>85.9973502249484</v>
      </c>
      <c r="W4">
        <v>6232.97893353321</v>
      </c>
      <c r="X4">
        <v>457.52456698226</v>
      </c>
      <c r="Y4">
        <v>146.658288881872</v>
      </c>
      <c r="Z4">
        <v>-14.2624312635012</v>
      </c>
      <c r="AA4">
        <v>-13.4535611362992</v>
      </c>
      <c r="AB4">
        <v>324.031366780151</v>
      </c>
      <c r="AC4">
        <v>48.1403335246593</v>
      </c>
      <c r="AD4">
        <v>-103.008533786867</v>
      </c>
      <c r="AE4" t="s">
        <v>37</v>
      </c>
      <c r="AF4" t="s">
        <v>37</v>
      </c>
      <c r="AG4">
        <v>6457.81096151292</v>
      </c>
      <c r="AH4" t="s">
        <v>37</v>
      </c>
      <c r="AI4" t="s">
        <v>37</v>
      </c>
      <c r="AJ4" t="s">
        <v>37</v>
      </c>
      <c r="AK4" t="s">
        <v>37</v>
      </c>
      <c r="AL4" t="s">
        <v>37</v>
      </c>
      <c r="AM4" t="s">
        <v>37</v>
      </c>
      <c r="AN4">
        <v>2.9766835431065</v>
      </c>
      <c r="AO4">
        <v>368.350239390779</v>
      </c>
      <c r="AP4">
        <v>0.420147075088522</v>
      </c>
      <c r="AQ4">
        <v>-14.5006299512433</v>
      </c>
      <c r="AR4">
        <v>2.40197453228231</v>
      </c>
      <c r="AS4">
        <v>-9.45059699138257</v>
      </c>
      <c r="AT4">
        <v>654.15387074461</v>
      </c>
      <c r="AU4">
        <v>2</v>
      </c>
      <c r="AV4">
        <v>1683</v>
      </c>
      <c r="AW4">
        <v>49.9525139199943</v>
      </c>
      <c r="AX4">
        <f t="shared" si="3"/>
        <v>-229.35973508353223</v>
      </c>
      <c r="AY4">
        <f t="shared" si="4"/>
        <v>-0.007239390778977395</v>
      </c>
      <c r="AZ4">
        <f t="shared" si="5"/>
        <v>-256.4928428781513</v>
      </c>
      <c r="BA4">
        <f t="shared" si="6"/>
        <v>-229.96157796168353</v>
      </c>
      <c r="BB4">
        <v>1</v>
      </c>
      <c r="BC4">
        <f t="shared" si="7"/>
        <v>0.9875659371835489</v>
      </c>
      <c r="BD4" s="3"/>
      <c r="BE4">
        <v>363.92</v>
      </c>
      <c r="BF4" t="s">
        <v>84</v>
      </c>
      <c r="BG4">
        <v>1781.61</v>
      </c>
      <c r="BH4" t="s">
        <v>84</v>
      </c>
      <c r="BI4">
        <v>121.73</v>
      </c>
      <c r="BJ4" t="s">
        <v>84</v>
      </c>
      <c r="BK4">
        <v>503.76</v>
      </c>
      <c r="BL4" t="s">
        <v>84</v>
      </c>
      <c r="BM4">
        <v>314.44</v>
      </c>
      <c r="BN4" t="s">
        <v>84</v>
      </c>
      <c r="BO4">
        <v>4.58</v>
      </c>
      <c r="BP4" t="s">
        <v>84</v>
      </c>
      <c r="BQ4">
        <v>-8.054</v>
      </c>
      <c r="BR4" t="s">
        <v>85</v>
      </c>
      <c r="BS4">
        <v>-1.629</v>
      </c>
      <c r="BT4" t="s">
        <v>85</v>
      </c>
      <c r="BV4">
        <v>368.5268346072629</v>
      </c>
      <c r="BW4">
        <v>1776.8277869315646</v>
      </c>
      <c r="BX4">
        <v>116.72984088272904</v>
      </c>
      <c r="BY4">
        <v>505.8645415340689</v>
      </c>
      <c r="BZ4">
        <v>316.07902239538413</v>
      </c>
      <c r="CA4">
        <v>4.578637837194777</v>
      </c>
      <c r="CB4">
        <v>-8.008885763954435</v>
      </c>
      <c r="CC4">
        <v>-1.3837847575589526</v>
      </c>
    </row>
    <row r="5" spans="1:81" ht="12.75">
      <c r="A5">
        <v>5</v>
      </c>
      <c r="B5" t="s">
        <v>11</v>
      </c>
      <c r="C5">
        <v>7</v>
      </c>
      <c r="D5">
        <v>28</v>
      </c>
      <c r="E5">
        <v>138</v>
      </c>
      <c r="F5">
        <v>77777</v>
      </c>
      <c r="G5">
        <f t="shared" si="0"/>
        <v>21</v>
      </c>
      <c r="H5">
        <f t="shared" si="1"/>
        <v>36</v>
      </c>
      <c r="I5">
        <f t="shared" si="2"/>
        <v>17</v>
      </c>
      <c r="J5">
        <v>5</v>
      </c>
      <c r="K5">
        <v>13</v>
      </c>
      <c r="L5">
        <v>763.7</v>
      </c>
      <c r="M5" s="1">
        <v>37046</v>
      </c>
      <c r="N5">
        <v>368.002</v>
      </c>
      <c r="O5">
        <v>-251.579</v>
      </c>
      <c r="P5">
        <v>-4.791</v>
      </c>
      <c r="Q5">
        <v>-7941.969</v>
      </c>
      <c r="R5">
        <v>363.43</v>
      </c>
      <c r="S5">
        <v>-18640.182</v>
      </c>
      <c r="T5">
        <v>0</v>
      </c>
      <c r="U5">
        <v>77754.1824476688</v>
      </c>
      <c r="V5">
        <v>114.986329438692</v>
      </c>
      <c r="W5">
        <v>4590.68324207009</v>
      </c>
      <c r="X5">
        <v>571.130501175861</v>
      </c>
      <c r="Y5">
        <v>137.432106753903</v>
      </c>
      <c r="Z5">
        <v>-4.0753715667091</v>
      </c>
      <c r="AA5">
        <v>-8.19409961873513</v>
      </c>
      <c r="AB5">
        <v>316.038244200057</v>
      </c>
      <c r="AC5">
        <v>48.1525024557516</v>
      </c>
      <c r="AD5">
        <v>-103.207286704453</v>
      </c>
      <c r="AE5" t="s">
        <v>37</v>
      </c>
      <c r="AF5" t="s">
        <v>37</v>
      </c>
      <c r="AG5">
        <v>4763.12603749213</v>
      </c>
      <c r="AH5" t="s">
        <v>37</v>
      </c>
      <c r="AI5" t="s">
        <v>37</v>
      </c>
      <c r="AJ5" t="s">
        <v>37</v>
      </c>
      <c r="AK5" t="s">
        <v>37</v>
      </c>
      <c r="AL5" t="s">
        <v>37</v>
      </c>
      <c r="AM5" t="s">
        <v>37</v>
      </c>
      <c r="AN5">
        <v>3.68023691817673</v>
      </c>
      <c r="AO5">
        <v>367.961188515016</v>
      </c>
      <c r="AP5">
        <v>0.381604426193038</v>
      </c>
      <c r="AQ5">
        <v>-13.6377820524392</v>
      </c>
      <c r="AR5">
        <v>2.59075789246873</v>
      </c>
      <c r="AS5">
        <v>-9.37846029160325</v>
      </c>
      <c r="AT5">
        <v>643.050905962349</v>
      </c>
      <c r="AU5">
        <v>2</v>
      </c>
      <c r="AV5">
        <v>1683</v>
      </c>
      <c r="AW5">
        <v>50.0522154491254</v>
      </c>
      <c r="AX5">
        <f t="shared" si="3"/>
        <v>-226.8381885441528</v>
      </c>
      <c r="AY5">
        <f t="shared" si="4"/>
        <v>0.040811484984033086</v>
      </c>
      <c r="AZ5">
        <f t="shared" si="5"/>
        <v>-247.80147787815127</v>
      </c>
      <c r="BA5">
        <f t="shared" si="6"/>
        <v>-223.06066642230408</v>
      </c>
      <c r="BB5">
        <v>1</v>
      </c>
      <c r="BC5">
        <f t="shared" si="7"/>
        <v>0.9875761544774213</v>
      </c>
      <c r="BD5" s="3"/>
      <c r="BE5">
        <v>363.59</v>
      </c>
      <c r="BF5" t="s">
        <v>84</v>
      </c>
      <c r="BG5">
        <v>1777.47</v>
      </c>
      <c r="BH5" t="s">
        <v>84</v>
      </c>
      <c r="BI5">
        <v>142.33</v>
      </c>
      <c r="BJ5" t="s">
        <v>84</v>
      </c>
      <c r="BK5">
        <v>500.41</v>
      </c>
      <c r="BL5" t="s">
        <v>84</v>
      </c>
      <c r="BM5">
        <v>314.37</v>
      </c>
      <c r="BN5" t="s">
        <v>84</v>
      </c>
      <c r="BO5">
        <v>4.64</v>
      </c>
      <c r="BP5" t="s">
        <v>84</v>
      </c>
      <c r="BQ5">
        <v>-8.044</v>
      </c>
      <c r="BR5" t="s">
        <v>85</v>
      </c>
      <c r="BS5">
        <v>-1.027</v>
      </c>
      <c r="BT5" t="s">
        <v>85</v>
      </c>
      <c r="BV5">
        <v>368.1894677080204</v>
      </c>
      <c r="BW5">
        <v>1772.0798056473416</v>
      </c>
      <c r="BX5">
        <v>140.11781946530493</v>
      </c>
      <c r="BY5">
        <v>502.07179633523583</v>
      </c>
      <c r="BZ5">
        <v>316.01291228597177</v>
      </c>
      <c r="CA5">
        <v>4.646866927005107</v>
      </c>
      <c r="CB5">
        <v>-7.997241090687684</v>
      </c>
      <c r="CC5">
        <v>-0.7054132155459047</v>
      </c>
    </row>
    <row r="6" spans="1:81" ht="12.75">
      <c r="A6">
        <v>6</v>
      </c>
      <c r="B6" t="s">
        <v>11</v>
      </c>
      <c r="C6">
        <v>7</v>
      </c>
      <c r="D6">
        <v>28</v>
      </c>
      <c r="E6">
        <v>134</v>
      </c>
      <c r="F6">
        <v>77900</v>
      </c>
      <c r="G6">
        <f t="shared" si="0"/>
        <v>21</v>
      </c>
      <c r="H6">
        <f t="shared" si="1"/>
        <v>38</v>
      </c>
      <c r="I6">
        <f t="shared" si="2"/>
        <v>20</v>
      </c>
      <c r="J6">
        <v>6</v>
      </c>
      <c r="K6">
        <v>12</v>
      </c>
      <c r="L6">
        <v>765.8</v>
      </c>
      <c r="M6" s="1">
        <v>37046</v>
      </c>
      <c r="N6">
        <v>368.153</v>
      </c>
      <c r="O6">
        <v>-259.566</v>
      </c>
      <c r="P6">
        <v>-14.956</v>
      </c>
      <c r="Q6">
        <v>-7613.562</v>
      </c>
      <c r="R6">
        <v>363.688</v>
      </c>
      <c r="S6">
        <v>-18203.813</v>
      </c>
      <c r="T6">
        <v>0</v>
      </c>
      <c r="U6">
        <v>77877.1824476688</v>
      </c>
      <c r="V6">
        <v>123.480028100858</v>
      </c>
      <c r="W6">
        <v>3013.7289851532</v>
      </c>
      <c r="X6">
        <v>700.503547072939</v>
      </c>
      <c r="Y6">
        <v>125.691807119924</v>
      </c>
      <c r="Z6">
        <v>9.93089570105889</v>
      </c>
      <c r="AA6">
        <v>-1.44943112912658</v>
      </c>
      <c r="AB6">
        <v>313.553535074027</v>
      </c>
      <c r="AC6">
        <v>48.1178862520073</v>
      </c>
      <c r="AD6">
        <v>-103.39602793039</v>
      </c>
      <c r="AE6" t="s">
        <v>37</v>
      </c>
      <c r="AF6" t="s">
        <v>37</v>
      </c>
      <c r="AG6">
        <v>3135.86693977959</v>
      </c>
      <c r="AH6" t="s">
        <v>37</v>
      </c>
      <c r="AI6" t="s">
        <v>37</v>
      </c>
      <c r="AJ6" t="s">
        <v>37</v>
      </c>
      <c r="AK6" t="s">
        <v>37</v>
      </c>
      <c r="AL6" t="s">
        <v>37</v>
      </c>
      <c r="AM6" t="s">
        <v>37</v>
      </c>
      <c r="AN6">
        <v>4.93574467177299</v>
      </c>
      <c r="AO6">
        <v>367.464684792722</v>
      </c>
      <c r="AP6" t="s">
        <v>37</v>
      </c>
      <c r="AQ6">
        <v>-12.4107128672876</v>
      </c>
      <c r="AR6" t="s">
        <v>37</v>
      </c>
      <c r="AS6" t="s">
        <v>37</v>
      </c>
      <c r="AT6">
        <v>622.935811754306</v>
      </c>
      <c r="AU6">
        <v>2</v>
      </c>
      <c r="AV6">
        <v>1683</v>
      </c>
      <c r="AW6">
        <v>13.1761547952564</v>
      </c>
      <c r="AX6">
        <f t="shared" si="3"/>
        <v>-234.03234844868732</v>
      </c>
      <c r="AY6">
        <f t="shared" si="4"/>
        <v>0.6883152072780376</v>
      </c>
      <c r="AZ6">
        <f t="shared" si="5"/>
        <v>-251.45830287815124</v>
      </c>
      <c r="BA6">
        <f t="shared" si="6"/>
        <v>-225.92465132683859</v>
      </c>
      <c r="BB6">
        <v>1</v>
      </c>
      <c r="BC6">
        <f t="shared" si="7"/>
        <v>0.9878718902195553</v>
      </c>
      <c r="BD6" s="3"/>
      <c r="BE6">
        <v>363.82</v>
      </c>
      <c r="BF6" t="s">
        <v>84</v>
      </c>
      <c r="BG6">
        <v>1783.27</v>
      </c>
      <c r="BH6" t="s">
        <v>84</v>
      </c>
      <c r="BI6">
        <v>157.16</v>
      </c>
      <c r="BJ6" t="s">
        <v>84</v>
      </c>
      <c r="BK6">
        <v>495.26</v>
      </c>
      <c r="BL6" t="s">
        <v>84</v>
      </c>
      <c r="BM6">
        <v>313.71</v>
      </c>
      <c r="BN6" t="s">
        <v>84</v>
      </c>
      <c r="BO6">
        <v>4.61</v>
      </c>
      <c r="BP6" t="s">
        <v>84</v>
      </c>
      <c r="BQ6">
        <v>-8.088</v>
      </c>
      <c r="BR6" t="s">
        <v>85</v>
      </c>
      <c r="BS6">
        <v>-1.928</v>
      </c>
      <c r="BT6" t="s">
        <v>85</v>
      </c>
      <c r="BV6">
        <v>368.3078919756767</v>
      </c>
      <c r="BW6">
        <v>1778.8183758346252</v>
      </c>
      <c r="BX6">
        <v>156.98997384344818</v>
      </c>
      <c r="BY6">
        <v>496.1849955287945</v>
      </c>
      <c r="BZ6">
        <v>315.21428229700723</v>
      </c>
      <c r="CA6">
        <v>4.612661857636819</v>
      </c>
      <c r="CB6">
        <v>-8.0479497390888</v>
      </c>
      <c r="CC6">
        <v>-1.7239315447391346</v>
      </c>
    </row>
    <row r="7" spans="1:81" ht="12.75">
      <c r="A7">
        <v>7</v>
      </c>
      <c r="B7" t="s">
        <v>11</v>
      </c>
      <c r="C7">
        <v>7</v>
      </c>
      <c r="D7">
        <v>28</v>
      </c>
      <c r="E7">
        <v>133</v>
      </c>
      <c r="F7">
        <v>78020</v>
      </c>
      <c r="G7">
        <f t="shared" si="0"/>
        <v>21</v>
      </c>
      <c r="H7">
        <f t="shared" si="1"/>
        <v>40</v>
      </c>
      <c r="I7">
        <f t="shared" si="2"/>
        <v>20</v>
      </c>
      <c r="J7">
        <v>7</v>
      </c>
      <c r="K7">
        <v>5</v>
      </c>
      <c r="L7">
        <v>814.7</v>
      </c>
      <c r="M7" s="1">
        <v>37046</v>
      </c>
      <c r="N7">
        <v>365.649</v>
      </c>
      <c r="O7">
        <v>-238.58</v>
      </c>
      <c r="P7">
        <v>43.038</v>
      </c>
      <c r="Q7">
        <v>-13226.324</v>
      </c>
      <c r="R7">
        <v>361.741</v>
      </c>
      <c r="S7">
        <v>-22654.466</v>
      </c>
      <c r="T7">
        <v>0</v>
      </c>
      <c r="U7">
        <v>77997.1824476688</v>
      </c>
      <c r="V7">
        <v>114.91155590885</v>
      </c>
      <c r="W7">
        <v>1523.22643965308</v>
      </c>
      <c r="X7">
        <v>843.700241274454</v>
      </c>
      <c r="Y7">
        <v>119.546235443556</v>
      </c>
      <c r="Z7">
        <v>23.6018057620124</v>
      </c>
      <c r="AA7">
        <v>8.64149987956431</v>
      </c>
      <c r="AB7">
        <v>311.616975754853</v>
      </c>
      <c r="AC7">
        <v>48.1554561909864</v>
      </c>
      <c r="AD7">
        <v>-103.478162392732</v>
      </c>
      <c r="AE7" t="s">
        <v>37</v>
      </c>
      <c r="AF7" t="s">
        <v>37</v>
      </c>
      <c r="AG7">
        <v>1597.81736307801</v>
      </c>
      <c r="AH7" t="s">
        <v>37</v>
      </c>
      <c r="AI7" t="s">
        <v>37</v>
      </c>
      <c r="AJ7" t="s">
        <v>37</v>
      </c>
      <c r="AK7" t="s">
        <v>37</v>
      </c>
      <c r="AL7" t="s">
        <v>37</v>
      </c>
      <c r="AM7" t="s">
        <v>37</v>
      </c>
      <c r="AN7">
        <v>8.87473619729685</v>
      </c>
      <c r="AO7">
        <v>367.573957339344</v>
      </c>
      <c r="AP7">
        <v>0.440225118107807</v>
      </c>
      <c r="AQ7">
        <v>-10.5135633495058</v>
      </c>
      <c r="AR7">
        <v>0.702320101847064</v>
      </c>
      <c r="AS7">
        <v>1.69343355203027</v>
      </c>
      <c r="AT7">
        <v>621.376000588543</v>
      </c>
      <c r="AU7">
        <v>2</v>
      </c>
      <c r="AV7">
        <v>1683</v>
      </c>
      <c r="AW7">
        <v>0.0825060019223229</v>
      </c>
      <c r="AX7">
        <f t="shared" si="3"/>
        <v>-226.19384248210037</v>
      </c>
      <c r="AY7">
        <f t="shared" si="4"/>
        <v>-1.9249573393440187</v>
      </c>
      <c r="AZ7">
        <f t="shared" si="5"/>
        <v>-246.04493287815126</v>
      </c>
      <c r="BA7">
        <f t="shared" si="6"/>
        <v>-233.6587753602516</v>
      </c>
      <c r="BB7">
        <v>1</v>
      </c>
      <c r="BC7">
        <f t="shared" si="7"/>
        <v>0.98931215455259</v>
      </c>
      <c r="BD7" s="3"/>
      <c r="BE7">
        <v>361.94</v>
      </c>
      <c r="BF7" t="s">
        <v>84</v>
      </c>
      <c r="BG7">
        <v>1799.92</v>
      </c>
      <c r="BH7" t="s">
        <v>84</v>
      </c>
      <c r="BI7">
        <v>141.53</v>
      </c>
      <c r="BJ7" t="s">
        <v>84</v>
      </c>
      <c r="BK7">
        <v>477.59</v>
      </c>
      <c r="BL7" t="s">
        <v>84</v>
      </c>
      <c r="BM7">
        <v>314.31</v>
      </c>
      <c r="BN7" t="s">
        <v>84</v>
      </c>
      <c r="BO7">
        <v>4.57</v>
      </c>
      <c r="BP7" t="s">
        <v>84</v>
      </c>
      <c r="BQ7">
        <v>-7.99</v>
      </c>
      <c r="BR7" t="s">
        <v>85</v>
      </c>
      <c r="BS7">
        <v>-0.906</v>
      </c>
      <c r="BT7" t="s">
        <v>85</v>
      </c>
      <c r="BV7">
        <v>365.8775564064428</v>
      </c>
      <c r="BW7">
        <v>1797.8427040283536</v>
      </c>
      <c r="BX7">
        <v>139.43910066137147</v>
      </c>
      <c r="BY7">
        <v>476.26429005411217</v>
      </c>
      <c r="BZ7">
        <v>315.7819461409449</v>
      </c>
      <c r="CA7">
        <v>4.567526660548718</v>
      </c>
      <c r="CB7">
        <v>-7.941604723956702</v>
      </c>
      <c r="CC7">
        <v>-0.6010958141617877</v>
      </c>
    </row>
    <row r="8" spans="1:81" ht="12.75">
      <c r="A8">
        <v>8</v>
      </c>
      <c r="B8" t="s">
        <v>11</v>
      </c>
      <c r="C8">
        <v>7</v>
      </c>
      <c r="D8">
        <v>28</v>
      </c>
      <c r="E8">
        <v>132</v>
      </c>
      <c r="F8">
        <v>78260</v>
      </c>
      <c r="G8">
        <f t="shared" si="0"/>
        <v>21</v>
      </c>
      <c r="H8">
        <f t="shared" si="1"/>
        <v>44</v>
      </c>
      <c r="I8">
        <f t="shared" si="2"/>
        <v>20</v>
      </c>
      <c r="J8">
        <v>8</v>
      </c>
      <c r="K8">
        <v>10</v>
      </c>
      <c r="L8">
        <v>813.1</v>
      </c>
      <c r="M8" s="1">
        <v>37046</v>
      </c>
      <c r="N8">
        <v>364.98</v>
      </c>
      <c r="O8">
        <v>-236.559</v>
      </c>
      <c r="P8">
        <v>13.927</v>
      </c>
      <c r="Q8">
        <v>-14751.296</v>
      </c>
      <c r="R8">
        <v>361.176</v>
      </c>
      <c r="S8">
        <v>-23940.742</v>
      </c>
      <c r="T8">
        <v>0</v>
      </c>
      <c r="U8">
        <v>78237.1824476689</v>
      </c>
      <c r="V8">
        <v>120.79991723625</v>
      </c>
      <c r="W8">
        <v>899.029717726032</v>
      </c>
      <c r="X8">
        <v>909.886292599704</v>
      </c>
      <c r="Y8">
        <v>68.714977085901</v>
      </c>
      <c r="Z8">
        <v>29.8980106275604</v>
      </c>
      <c r="AA8">
        <v>12.8252457790039</v>
      </c>
      <c r="AB8">
        <v>311.366669187526</v>
      </c>
      <c r="AC8">
        <v>48.1389531204994</v>
      </c>
      <c r="AD8">
        <v>-103.554716074335</v>
      </c>
      <c r="AE8" t="s">
        <v>37</v>
      </c>
      <c r="AF8" t="s">
        <v>37</v>
      </c>
      <c r="AG8">
        <v>953.708765721492</v>
      </c>
      <c r="AH8" t="s">
        <v>37</v>
      </c>
      <c r="AI8" t="s">
        <v>37</v>
      </c>
      <c r="AJ8" t="s">
        <v>37</v>
      </c>
      <c r="AK8" t="s">
        <v>37</v>
      </c>
      <c r="AL8" t="s">
        <v>37</v>
      </c>
      <c r="AM8" t="s">
        <v>37</v>
      </c>
      <c r="AN8">
        <v>10.1528481393091</v>
      </c>
      <c r="AO8">
        <v>364.363036558939</v>
      </c>
      <c r="AP8">
        <v>0.179973717350449</v>
      </c>
      <c r="AQ8">
        <v>-3.60945121067176</v>
      </c>
      <c r="AR8">
        <v>-3.30085309644432</v>
      </c>
      <c r="AS8">
        <v>4.84355551319851</v>
      </c>
      <c r="AT8">
        <v>610.00765101303</v>
      </c>
      <c r="AU8">
        <v>2</v>
      </c>
      <c r="AV8">
        <v>1683</v>
      </c>
      <c r="AW8">
        <v>49.5817029332199</v>
      </c>
      <c r="AX8">
        <f t="shared" si="3"/>
        <v>-227.68549164677805</v>
      </c>
      <c r="AY8">
        <f t="shared" si="4"/>
        <v>0.6169634410610456</v>
      </c>
      <c r="AZ8">
        <f t="shared" si="5"/>
        <v>-232.76508787815126</v>
      </c>
      <c r="BA8">
        <f t="shared" si="6"/>
        <v>-223.8915795249293</v>
      </c>
      <c r="BB8">
        <v>1</v>
      </c>
      <c r="BC8">
        <f t="shared" si="7"/>
        <v>0.9895775110964984</v>
      </c>
      <c r="BD8" s="3"/>
      <c r="BE8">
        <v>361.33</v>
      </c>
      <c r="BF8" t="s">
        <v>84</v>
      </c>
      <c r="BG8">
        <v>1808.11</v>
      </c>
      <c r="BH8" t="s">
        <v>84</v>
      </c>
      <c r="BI8">
        <v>145.83</v>
      </c>
      <c r="BJ8" t="s">
        <v>84</v>
      </c>
      <c r="BK8">
        <v>473.49</v>
      </c>
      <c r="BL8" t="s">
        <v>84</v>
      </c>
      <c r="BM8">
        <v>314.33</v>
      </c>
      <c r="BN8" t="s">
        <v>84</v>
      </c>
      <c r="BO8">
        <v>4.66</v>
      </c>
      <c r="BP8" t="s">
        <v>84</v>
      </c>
      <c r="BQ8">
        <v>-7.997</v>
      </c>
      <c r="BR8" t="s">
        <v>85</v>
      </c>
      <c r="BS8">
        <v>-0.841</v>
      </c>
      <c r="BT8" t="s">
        <v>85</v>
      </c>
      <c r="BV8">
        <v>365.15777806418356</v>
      </c>
      <c r="BW8">
        <v>1807.0550016110324</v>
      </c>
      <c r="BX8">
        <v>144.28473224642352</v>
      </c>
      <c r="BY8">
        <v>471.67355200412425</v>
      </c>
      <c r="BZ8">
        <v>315.7913091248872</v>
      </c>
      <c r="CA8">
        <v>4.668579713880655</v>
      </c>
      <c r="CB8">
        <v>-7.949716102916033</v>
      </c>
      <c r="CC8">
        <v>-0.5310093191173588</v>
      </c>
    </row>
    <row r="9" spans="1:81" ht="12.75">
      <c r="A9">
        <v>9</v>
      </c>
      <c r="B9" t="s">
        <v>11</v>
      </c>
      <c r="C9">
        <v>7</v>
      </c>
      <c r="D9">
        <v>28</v>
      </c>
      <c r="E9">
        <v>131</v>
      </c>
      <c r="F9">
        <v>80510</v>
      </c>
      <c r="G9">
        <f t="shared" si="0"/>
        <v>22</v>
      </c>
      <c r="H9">
        <f t="shared" si="1"/>
        <v>21</v>
      </c>
      <c r="I9">
        <f t="shared" si="2"/>
        <v>50</v>
      </c>
      <c r="J9">
        <v>9</v>
      </c>
      <c r="K9">
        <v>2</v>
      </c>
      <c r="L9">
        <v>748.7</v>
      </c>
      <c r="M9" s="1">
        <v>37046</v>
      </c>
      <c r="N9">
        <v>367.394</v>
      </c>
      <c r="O9">
        <v>-236.717</v>
      </c>
      <c r="P9">
        <v>26.741</v>
      </c>
      <c r="Q9">
        <v>-9368.43</v>
      </c>
      <c r="R9">
        <v>362.976</v>
      </c>
      <c r="S9">
        <v>-19804.374</v>
      </c>
      <c r="T9">
        <v>0</v>
      </c>
      <c r="U9">
        <v>80487.1824476689</v>
      </c>
      <c r="V9">
        <v>92.4046803124338</v>
      </c>
      <c r="W9">
        <v>8680.52049735013</v>
      </c>
      <c r="X9">
        <v>322.446346764471</v>
      </c>
      <c r="Y9">
        <v>187.472424753543</v>
      </c>
      <c r="Z9">
        <v>-33.2007995964899</v>
      </c>
      <c r="AA9">
        <v>-11.7579990237655</v>
      </c>
      <c r="AB9">
        <v>331.893854503812</v>
      </c>
      <c r="AC9">
        <v>48.0589322877026</v>
      </c>
      <c r="AD9">
        <v>-99.3755445183102</v>
      </c>
      <c r="AE9" t="s">
        <v>37</v>
      </c>
      <c r="AF9" t="s">
        <v>37</v>
      </c>
      <c r="AG9">
        <v>8983.4291012156</v>
      </c>
      <c r="AH9" t="s">
        <v>37</v>
      </c>
      <c r="AI9" t="s">
        <v>37</v>
      </c>
      <c r="AJ9" t="s">
        <v>37</v>
      </c>
      <c r="AK9" t="s">
        <v>37</v>
      </c>
      <c r="AL9" t="s">
        <v>37</v>
      </c>
      <c r="AM9" t="s">
        <v>37</v>
      </c>
      <c r="AN9">
        <v>4.8257364504959</v>
      </c>
      <c r="AO9">
        <v>366.618487548391</v>
      </c>
      <c r="AP9">
        <v>1.65553701919046</v>
      </c>
      <c r="AQ9">
        <v>-2.30850495588566</v>
      </c>
      <c r="AR9">
        <v>9.55058957891627</v>
      </c>
      <c r="AS9">
        <v>-25.4889896366607</v>
      </c>
      <c r="AT9">
        <v>453.578487475984</v>
      </c>
      <c r="AU9">
        <v>4</v>
      </c>
      <c r="AV9">
        <v>1997</v>
      </c>
      <c r="AW9">
        <v>32.1097196938511</v>
      </c>
      <c r="AX9">
        <f t="shared" si="3"/>
        <v>-215.16855131264924</v>
      </c>
      <c r="AY9">
        <f t="shared" si="4"/>
        <v>0.7755124516090177</v>
      </c>
      <c r="AZ9">
        <f t="shared" si="5"/>
        <v>-247.64461787815128</v>
      </c>
      <c r="BA9">
        <f t="shared" si="6"/>
        <v>-226.0961691908005</v>
      </c>
      <c r="BB9">
        <v>1</v>
      </c>
      <c r="BC9">
        <f t="shared" si="7"/>
        <v>0.9879747627887228</v>
      </c>
      <c r="BD9" s="3"/>
      <c r="BE9">
        <v>363.1</v>
      </c>
      <c r="BF9" t="s">
        <v>84</v>
      </c>
      <c r="BG9">
        <v>1785.17</v>
      </c>
      <c r="BH9" t="s">
        <v>84</v>
      </c>
      <c r="BI9">
        <v>115.22</v>
      </c>
      <c r="BJ9" t="s">
        <v>84</v>
      </c>
      <c r="BK9">
        <v>499.75</v>
      </c>
      <c r="BL9" t="s">
        <v>84</v>
      </c>
      <c r="BM9">
        <v>312.91</v>
      </c>
      <c r="BN9" t="s">
        <v>84</v>
      </c>
      <c r="BO9">
        <v>4.57</v>
      </c>
      <c r="BP9" t="s">
        <v>84</v>
      </c>
      <c r="BQ9">
        <v>-8.022</v>
      </c>
      <c r="BR9" t="s">
        <v>85</v>
      </c>
      <c r="BS9">
        <v>-0.812</v>
      </c>
      <c r="BT9" t="s">
        <v>85</v>
      </c>
      <c r="BV9">
        <v>367.5400657814594</v>
      </c>
      <c r="BW9">
        <v>1780.9253643866489</v>
      </c>
      <c r="BX9">
        <v>109.40519566938725</v>
      </c>
      <c r="BY9">
        <v>501.2892228042393</v>
      </c>
      <c r="BZ9">
        <v>314.3230845718114</v>
      </c>
      <c r="CA9">
        <v>4.56730905104154</v>
      </c>
      <c r="CB9">
        <v>-7.973451905841082</v>
      </c>
      <c r="CC9">
        <v>-0.47041113836036696</v>
      </c>
    </row>
    <row r="10" spans="1:81" ht="12.75">
      <c r="A10">
        <v>10</v>
      </c>
      <c r="B10" t="s">
        <v>11</v>
      </c>
      <c r="C10">
        <v>7</v>
      </c>
      <c r="D10">
        <v>28</v>
      </c>
      <c r="E10">
        <v>130</v>
      </c>
      <c r="F10">
        <v>80630</v>
      </c>
      <c r="G10">
        <f t="shared" si="0"/>
        <v>22</v>
      </c>
      <c r="H10">
        <f t="shared" si="1"/>
        <v>23</v>
      </c>
      <c r="I10">
        <f t="shared" si="2"/>
        <v>50</v>
      </c>
      <c r="J10">
        <v>10</v>
      </c>
      <c r="K10">
        <v>7</v>
      </c>
      <c r="L10">
        <v>779.7</v>
      </c>
      <c r="M10" s="1">
        <v>37046</v>
      </c>
      <c r="N10">
        <v>366.836</v>
      </c>
      <c r="O10">
        <v>-244.157</v>
      </c>
      <c r="P10">
        <v>10.632</v>
      </c>
      <c r="Q10">
        <v>-10588.101</v>
      </c>
      <c r="R10">
        <v>362.546</v>
      </c>
      <c r="S10">
        <v>-20879.137</v>
      </c>
      <c r="T10">
        <v>0</v>
      </c>
      <c r="U10">
        <v>80607.1824476688</v>
      </c>
      <c r="V10">
        <v>89.603945266032</v>
      </c>
      <c r="W10">
        <v>7515.48724701547</v>
      </c>
      <c r="X10">
        <v>382.088698084289</v>
      </c>
      <c r="Y10">
        <v>178.018159618399</v>
      </c>
      <c r="Z10">
        <v>-24.5046929372916</v>
      </c>
      <c r="AA10">
        <v>-11.4638799952588</v>
      </c>
      <c r="AB10">
        <v>327.671804624522</v>
      </c>
      <c r="AC10">
        <v>48.0477005010822</v>
      </c>
      <c r="AD10">
        <v>-99.0802100190612</v>
      </c>
      <c r="AE10" t="s">
        <v>37</v>
      </c>
      <c r="AF10" t="s">
        <v>37</v>
      </c>
      <c r="AG10">
        <v>7781.23129019526</v>
      </c>
      <c r="AH10" t="s">
        <v>37</v>
      </c>
      <c r="AI10" t="s">
        <v>37</v>
      </c>
      <c r="AJ10" t="s">
        <v>37</v>
      </c>
      <c r="AK10" t="s">
        <v>37</v>
      </c>
      <c r="AL10" t="s">
        <v>37</v>
      </c>
      <c r="AM10" t="s">
        <v>37</v>
      </c>
      <c r="AN10">
        <v>4.17675957532762</v>
      </c>
      <c r="AO10">
        <v>366.279122221609</v>
      </c>
      <c r="AP10">
        <v>1.27876268243169</v>
      </c>
      <c r="AQ10">
        <v>-11.1762434412915</v>
      </c>
      <c r="AR10">
        <v>7.39120938423094</v>
      </c>
      <c r="AS10">
        <v>-16.9596996216877</v>
      </c>
      <c r="AT10">
        <v>450.631477018381</v>
      </c>
      <c r="AU10">
        <v>4</v>
      </c>
      <c r="AV10">
        <v>1997</v>
      </c>
      <c r="AW10">
        <v>49.8541261491578</v>
      </c>
      <c r="AX10">
        <f t="shared" si="3"/>
        <v>-225.53838424821006</v>
      </c>
      <c r="AY10">
        <f t="shared" si="4"/>
        <v>0.5568777783910264</v>
      </c>
      <c r="AZ10">
        <f t="shared" si="5"/>
        <v>-244.07156287815127</v>
      </c>
      <c r="BA10">
        <f t="shared" si="6"/>
        <v>-225.45294712636132</v>
      </c>
      <c r="BB10">
        <v>1</v>
      </c>
      <c r="BC10">
        <f t="shared" si="7"/>
        <v>0.9883054007785494</v>
      </c>
      <c r="BD10" s="3"/>
      <c r="BE10">
        <v>362.74</v>
      </c>
      <c r="BF10" t="s">
        <v>84</v>
      </c>
      <c r="BG10">
        <v>1785.18</v>
      </c>
      <c r="BH10" t="s">
        <v>84</v>
      </c>
      <c r="BI10">
        <v>114.95</v>
      </c>
      <c r="BJ10" t="s">
        <v>84</v>
      </c>
      <c r="BK10">
        <v>495.59</v>
      </c>
      <c r="BL10" t="s">
        <v>84</v>
      </c>
      <c r="BM10">
        <v>313.26</v>
      </c>
      <c r="BN10" t="s">
        <v>84</v>
      </c>
      <c r="BO10">
        <v>4.53</v>
      </c>
      <c r="BP10" t="s">
        <v>84</v>
      </c>
      <c r="BQ10">
        <v>-8</v>
      </c>
      <c r="BR10" t="s">
        <v>85</v>
      </c>
      <c r="BS10">
        <v>-1.266</v>
      </c>
      <c r="BT10" t="s">
        <v>85</v>
      </c>
      <c r="BV10">
        <v>367.0609775967414</v>
      </c>
      <c r="BW10">
        <v>1781.0049745417516</v>
      </c>
      <c r="BX10">
        <v>109.19299898167004</v>
      </c>
      <c r="BY10">
        <v>496.5537474541751</v>
      </c>
      <c r="BZ10">
        <v>314.6966853360489</v>
      </c>
      <c r="CA10">
        <v>4.5220570264765785</v>
      </c>
      <c r="CB10">
        <v>-7.949551427355978</v>
      </c>
      <c r="CC10">
        <v>-0.9835177563631705</v>
      </c>
    </row>
    <row r="11" spans="1:81" ht="12.75">
      <c r="A11">
        <v>11</v>
      </c>
      <c r="B11" t="s">
        <v>11</v>
      </c>
      <c r="C11">
        <v>7</v>
      </c>
      <c r="D11">
        <v>28</v>
      </c>
      <c r="E11">
        <v>129</v>
      </c>
      <c r="F11">
        <v>80750</v>
      </c>
      <c r="G11">
        <f t="shared" si="0"/>
        <v>22</v>
      </c>
      <c r="H11">
        <f t="shared" si="1"/>
        <v>25</v>
      </c>
      <c r="I11">
        <f t="shared" si="2"/>
        <v>50</v>
      </c>
      <c r="J11">
        <v>11</v>
      </c>
      <c r="K11">
        <v>9</v>
      </c>
      <c r="L11">
        <v>769.1</v>
      </c>
      <c r="M11" s="1">
        <v>37046</v>
      </c>
      <c r="N11">
        <v>368.248</v>
      </c>
      <c r="O11">
        <v>-257.672</v>
      </c>
      <c r="P11">
        <v>8.183</v>
      </c>
      <c r="Q11">
        <v>-7371.648</v>
      </c>
      <c r="R11">
        <v>364.083</v>
      </c>
      <c r="S11">
        <v>-17426.699</v>
      </c>
      <c r="T11">
        <v>0</v>
      </c>
      <c r="U11">
        <v>80727.1824476688</v>
      </c>
      <c r="V11">
        <v>92.3889267823465</v>
      </c>
      <c r="W11">
        <v>6153.72281138435</v>
      </c>
      <c r="X11">
        <v>462.398733902564</v>
      </c>
      <c r="Y11">
        <v>167.956414702552</v>
      </c>
      <c r="Z11">
        <v>-15.3196800523241</v>
      </c>
      <c r="AA11">
        <v>-11.8596980497619</v>
      </c>
      <c r="AB11">
        <v>321.693012641553</v>
      </c>
      <c r="AC11">
        <v>48.0341636167541</v>
      </c>
      <c r="AD11">
        <v>-98.8024558718227</v>
      </c>
      <c r="AE11" t="s">
        <v>37</v>
      </c>
      <c r="AF11" t="s">
        <v>37</v>
      </c>
      <c r="AG11">
        <v>6376.0265690675</v>
      </c>
      <c r="AH11" t="s">
        <v>37</v>
      </c>
      <c r="AI11" t="s">
        <v>37</v>
      </c>
      <c r="AJ11" t="s">
        <v>37</v>
      </c>
      <c r="AK11" t="s">
        <v>37</v>
      </c>
      <c r="AL11" t="s">
        <v>37</v>
      </c>
      <c r="AM11" t="s">
        <v>37</v>
      </c>
      <c r="AN11">
        <v>3.34910295271565</v>
      </c>
      <c r="AO11">
        <v>367.996930061624</v>
      </c>
      <c r="AP11">
        <v>1.22056336375213</v>
      </c>
      <c r="AQ11">
        <v>-11.081367057023</v>
      </c>
      <c r="AR11">
        <v>6.39807079728895</v>
      </c>
      <c r="AS11">
        <v>-11.5429136155609</v>
      </c>
      <c r="AT11">
        <v>450.702476001593</v>
      </c>
      <c r="AU11">
        <v>4</v>
      </c>
      <c r="AV11">
        <v>1997</v>
      </c>
      <c r="AW11">
        <v>51.2994507794219</v>
      </c>
      <c r="AX11">
        <f t="shared" si="3"/>
        <v>-231.63954176610997</v>
      </c>
      <c r="AY11">
        <f t="shared" si="4"/>
        <v>0.2510699383759629</v>
      </c>
      <c r="AZ11">
        <f t="shared" si="5"/>
        <v>-258.2092078781513</v>
      </c>
      <c r="BA11">
        <f t="shared" si="6"/>
        <v>-232.17674964426124</v>
      </c>
      <c r="BB11">
        <v>1</v>
      </c>
      <c r="BC11">
        <f t="shared" si="7"/>
        <v>0.9886896873845887</v>
      </c>
      <c r="BD11" s="3"/>
      <c r="BE11">
        <v>364.2</v>
      </c>
      <c r="BF11" t="s">
        <v>84</v>
      </c>
      <c r="BG11">
        <v>1772.07</v>
      </c>
      <c r="BH11" t="s">
        <v>84</v>
      </c>
      <c r="BI11">
        <v>121.31</v>
      </c>
      <c r="BJ11" t="s">
        <v>84</v>
      </c>
      <c r="BK11">
        <v>499.27</v>
      </c>
      <c r="BL11" t="s">
        <v>84</v>
      </c>
      <c r="BM11">
        <v>313.66</v>
      </c>
      <c r="BN11" t="s">
        <v>84</v>
      </c>
      <c r="BO11">
        <v>4.59</v>
      </c>
      <c r="BP11" t="s">
        <v>84</v>
      </c>
      <c r="BQ11">
        <v>-8.045</v>
      </c>
      <c r="BR11" t="s">
        <v>85</v>
      </c>
      <c r="BS11">
        <v>-1.446</v>
      </c>
      <c r="BT11" t="s">
        <v>85</v>
      </c>
      <c r="BV11">
        <v>368.3842647968653</v>
      </c>
      <c r="BW11">
        <v>1766.5914967003507</v>
      </c>
      <c r="BX11">
        <v>116.75424365848633</v>
      </c>
      <c r="BY11">
        <v>500.6148546091978</v>
      </c>
      <c r="BZ11">
        <v>315.04074603010935</v>
      </c>
      <c r="CA11">
        <v>4.59</v>
      </c>
      <c r="CB11">
        <v>-8.00335509496946</v>
      </c>
      <c r="CC11">
        <v>-1.2048993650014106</v>
      </c>
    </row>
    <row r="12" spans="1:81" ht="12.75">
      <c r="A12">
        <v>12</v>
      </c>
      <c r="B12" t="s">
        <v>11</v>
      </c>
      <c r="C12">
        <v>7</v>
      </c>
      <c r="D12">
        <v>28</v>
      </c>
      <c r="E12">
        <v>142</v>
      </c>
      <c r="F12">
        <v>80870</v>
      </c>
      <c r="G12">
        <f t="shared" si="0"/>
        <v>22</v>
      </c>
      <c r="H12">
        <f t="shared" si="1"/>
        <v>27</v>
      </c>
      <c r="I12">
        <f t="shared" si="2"/>
        <v>50</v>
      </c>
      <c r="J12">
        <v>12</v>
      </c>
      <c r="K12">
        <v>4</v>
      </c>
      <c r="L12">
        <v>781.5</v>
      </c>
      <c r="M12" s="1">
        <v>37046</v>
      </c>
      <c r="N12">
        <v>367.842</v>
      </c>
      <c r="O12">
        <v>-247.604</v>
      </c>
      <c r="P12">
        <v>10.496</v>
      </c>
      <c r="Q12">
        <v>-8285.212</v>
      </c>
      <c r="R12">
        <v>363.49</v>
      </c>
      <c r="S12">
        <v>-18671.8</v>
      </c>
      <c r="T12">
        <v>0</v>
      </c>
      <c r="U12">
        <v>80847.1824476689</v>
      </c>
      <c r="V12">
        <v>95.2758390201588</v>
      </c>
      <c r="W12">
        <v>4868.22144216982</v>
      </c>
      <c r="X12">
        <v>550.240903659635</v>
      </c>
      <c r="Y12">
        <v>145.819975396637</v>
      </c>
      <c r="Z12">
        <v>-6.9093346778487</v>
      </c>
      <c r="AA12">
        <v>-11.9935546415867</v>
      </c>
      <c r="AB12">
        <v>316.027580391148</v>
      </c>
      <c r="AC12">
        <v>48.0224854539123</v>
      </c>
      <c r="AD12">
        <v>-98.5505537569479</v>
      </c>
      <c r="AE12" t="s">
        <v>37</v>
      </c>
      <c r="AF12" t="s">
        <v>37</v>
      </c>
      <c r="AG12">
        <v>5049.51770617504</v>
      </c>
      <c r="AH12" t="s">
        <v>37</v>
      </c>
      <c r="AI12" t="s">
        <v>37</v>
      </c>
      <c r="AJ12" t="s">
        <v>37</v>
      </c>
      <c r="AK12" t="s">
        <v>37</v>
      </c>
      <c r="AL12" t="s">
        <v>37</v>
      </c>
      <c r="AM12" t="s">
        <v>37</v>
      </c>
      <c r="AN12">
        <v>2.79688800978217</v>
      </c>
      <c r="AO12">
        <v>367.93484364583003</v>
      </c>
      <c r="AP12">
        <v>0.527721039776442</v>
      </c>
      <c r="AQ12">
        <v>-11.045880025845</v>
      </c>
      <c r="AR12">
        <v>7.25797207113846</v>
      </c>
      <c r="AS12">
        <v>-9.26465122872473</v>
      </c>
      <c r="AT12">
        <v>453.965459301249</v>
      </c>
      <c r="AU12">
        <v>4</v>
      </c>
      <c r="AV12">
        <v>1997</v>
      </c>
      <c r="AW12">
        <v>51.9619607519685</v>
      </c>
      <c r="AX12">
        <f t="shared" si="3"/>
        <v>-223.70328400954673</v>
      </c>
      <c r="AY12">
        <f t="shared" si="4"/>
        <v>-0.0928436458300439</v>
      </c>
      <c r="AZ12">
        <f t="shared" si="5"/>
        <v>-247.1948428781513</v>
      </c>
      <c r="BA12">
        <f t="shared" si="6"/>
        <v>-223.294126887698</v>
      </c>
      <c r="BB12">
        <v>1</v>
      </c>
      <c r="BC12">
        <f t="shared" si="7"/>
        <v>0.9881688333578005</v>
      </c>
      <c r="BD12" s="3"/>
      <c r="BE12">
        <v>363.63</v>
      </c>
      <c r="BF12" t="s">
        <v>84</v>
      </c>
      <c r="BG12">
        <v>1774.74</v>
      </c>
      <c r="BH12" t="s">
        <v>84</v>
      </c>
      <c r="BI12">
        <v>121.44</v>
      </c>
      <c r="BJ12" t="s">
        <v>84</v>
      </c>
      <c r="BK12">
        <v>502.72</v>
      </c>
      <c r="BL12" t="s">
        <v>84</v>
      </c>
      <c r="BM12">
        <v>314.16</v>
      </c>
      <c r="BN12" t="s">
        <v>84</v>
      </c>
      <c r="BO12">
        <v>4.61</v>
      </c>
      <c r="BP12" t="s">
        <v>84</v>
      </c>
      <c r="BQ12">
        <v>-8.041</v>
      </c>
      <c r="BR12" t="s">
        <v>85</v>
      </c>
      <c r="BS12">
        <v>-1.741</v>
      </c>
      <c r="BT12" t="s">
        <v>85</v>
      </c>
      <c r="BV12">
        <v>368.00548905547225</v>
      </c>
      <c r="BW12">
        <v>1769.2621565217391</v>
      </c>
      <c r="BX12">
        <v>116.61202038980512</v>
      </c>
      <c r="BY12">
        <v>504.60042938530734</v>
      </c>
      <c r="BZ12">
        <v>315.6936395802099</v>
      </c>
      <c r="CA12">
        <v>4.612609895052474</v>
      </c>
      <c r="CB12">
        <v>-7.996197786054796</v>
      </c>
      <c r="CC12">
        <v>-1.5188617857230233</v>
      </c>
    </row>
    <row r="13" spans="1:81" ht="12.75">
      <c r="A13">
        <v>13</v>
      </c>
      <c r="B13" t="s">
        <v>11</v>
      </c>
      <c r="C13">
        <v>7</v>
      </c>
      <c r="D13">
        <v>28</v>
      </c>
      <c r="E13">
        <v>136</v>
      </c>
      <c r="F13">
        <v>81030</v>
      </c>
      <c r="G13">
        <f t="shared" si="0"/>
        <v>22</v>
      </c>
      <c r="H13">
        <f t="shared" si="1"/>
        <v>30</v>
      </c>
      <c r="I13">
        <f t="shared" si="2"/>
        <v>30</v>
      </c>
      <c r="J13">
        <v>13</v>
      </c>
      <c r="K13">
        <v>16</v>
      </c>
      <c r="L13">
        <v>781.8</v>
      </c>
      <c r="M13" s="1">
        <v>37046</v>
      </c>
      <c r="N13">
        <v>366.938</v>
      </c>
      <c r="O13">
        <v>-249.123</v>
      </c>
      <c r="P13">
        <v>9.457</v>
      </c>
      <c r="Q13">
        <v>-10425.145</v>
      </c>
      <c r="R13">
        <v>362.676</v>
      </c>
      <c r="S13">
        <v>-20489.775</v>
      </c>
      <c r="T13">
        <v>0</v>
      </c>
      <c r="U13">
        <v>81007.1824476688</v>
      </c>
      <c r="V13">
        <v>108.680061414875</v>
      </c>
      <c r="W13">
        <v>3411.83980680779</v>
      </c>
      <c r="X13">
        <v>665.331998451187</v>
      </c>
      <c r="Y13">
        <v>138.76901041433</v>
      </c>
      <c r="Z13">
        <v>3.7085638330234</v>
      </c>
      <c r="AA13">
        <v>-2.10227718916044</v>
      </c>
      <c r="AB13">
        <v>311.167561437418</v>
      </c>
      <c r="AC13">
        <v>48.0089286798123</v>
      </c>
      <c r="AD13">
        <v>-98.244798696505</v>
      </c>
      <c r="AE13" t="s">
        <v>37</v>
      </c>
      <c r="AF13" t="s">
        <v>37</v>
      </c>
      <c r="AG13">
        <v>3546.67749664496</v>
      </c>
      <c r="AH13" t="s">
        <v>37</v>
      </c>
      <c r="AI13" t="s">
        <v>37</v>
      </c>
      <c r="AJ13" t="s">
        <v>37</v>
      </c>
      <c r="AK13" t="s">
        <v>37</v>
      </c>
      <c r="AL13" t="s">
        <v>37</v>
      </c>
      <c r="AM13" t="s">
        <v>37</v>
      </c>
      <c r="AN13">
        <v>4.92625170988857</v>
      </c>
      <c r="AO13">
        <v>366.806932843865</v>
      </c>
      <c r="AP13">
        <v>0.560389728137448</v>
      </c>
      <c r="AQ13">
        <v>-4.55355255138814</v>
      </c>
      <c r="AR13">
        <v>6.24104417242681</v>
      </c>
      <c r="AS13">
        <v>-5.49649327920483</v>
      </c>
      <c r="AT13">
        <v>437.728890819169</v>
      </c>
      <c r="AU13">
        <v>4</v>
      </c>
      <c r="AV13">
        <v>1997</v>
      </c>
      <c r="AW13">
        <v>9.36507916606604</v>
      </c>
      <c r="AX13">
        <f t="shared" si="3"/>
        <v>-229.96882338902162</v>
      </c>
      <c r="AY13">
        <f t="shared" si="4"/>
        <v>0.131067156134975</v>
      </c>
      <c r="AZ13">
        <f t="shared" si="5"/>
        <v>-248.25843787815128</v>
      </c>
      <c r="BA13">
        <f t="shared" si="6"/>
        <v>-229.10426126717294</v>
      </c>
      <c r="BB13">
        <v>1</v>
      </c>
      <c r="BC13">
        <f t="shared" si="7"/>
        <v>0.9883849587668762</v>
      </c>
      <c r="BD13" s="3"/>
      <c r="BE13">
        <v>362.82</v>
      </c>
      <c r="BF13" t="s">
        <v>84</v>
      </c>
      <c r="BG13">
        <v>1782.22</v>
      </c>
      <c r="BH13" t="s">
        <v>84</v>
      </c>
      <c r="BI13">
        <v>139.34</v>
      </c>
      <c r="BJ13" t="s">
        <v>84</v>
      </c>
      <c r="BK13">
        <v>497.46</v>
      </c>
      <c r="BL13" t="s">
        <v>84</v>
      </c>
      <c r="BM13">
        <v>314.23</v>
      </c>
      <c r="BN13" t="s">
        <v>84</v>
      </c>
      <c r="BO13">
        <v>4.55</v>
      </c>
      <c r="BP13" t="s">
        <v>84</v>
      </c>
      <c r="BQ13">
        <v>-8.015</v>
      </c>
      <c r="BR13" t="s">
        <v>85</v>
      </c>
      <c r="BS13">
        <v>-2.778</v>
      </c>
      <c r="BT13" t="s">
        <v>85</v>
      </c>
      <c r="BV13">
        <v>367.10610277846075</v>
      </c>
      <c r="BW13">
        <v>1777.7010565220064</v>
      </c>
      <c r="BX13">
        <v>136.83835428448486</v>
      </c>
      <c r="BY13">
        <v>498.6585892549791</v>
      </c>
      <c r="BZ13">
        <v>315.7786690127859</v>
      </c>
      <c r="CA13">
        <v>4.544760265552004</v>
      </c>
      <c r="CB13">
        <v>-7.966853915724315</v>
      </c>
      <c r="CC13">
        <v>-2.676613475130771</v>
      </c>
    </row>
    <row r="14" spans="1:81" ht="12.75">
      <c r="A14">
        <v>14</v>
      </c>
      <c r="B14" t="s">
        <v>11</v>
      </c>
      <c r="C14">
        <v>7</v>
      </c>
      <c r="D14">
        <v>28</v>
      </c>
      <c r="E14">
        <v>143</v>
      </c>
      <c r="F14">
        <v>81285</v>
      </c>
      <c r="G14">
        <f t="shared" si="0"/>
        <v>22</v>
      </c>
      <c r="H14">
        <f t="shared" si="1"/>
        <v>34</v>
      </c>
      <c r="I14">
        <f t="shared" si="2"/>
        <v>45</v>
      </c>
      <c r="J14">
        <v>14</v>
      </c>
      <c r="K14">
        <v>14</v>
      </c>
      <c r="L14">
        <v>770.4</v>
      </c>
      <c r="M14" s="1">
        <v>37046</v>
      </c>
      <c r="N14">
        <v>364.112</v>
      </c>
      <c r="O14">
        <v>-232.217</v>
      </c>
      <c r="P14">
        <v>10.226</v>
      </c>
      <c r="Q14">
        <v>-16834.325</v>
      </c>
      <c r="R14">
        <v>360.202</v>
      </c>
      <c r="S14">
        <v>-26055.961</v>
      </c>
      <c r="T14">
        <v>0</v>
      </c>
      <c r="U14">
        <v>81262.1824476688</v>
      </c>
      <c r="V14">
        <v>125.202877224318</v>
      </c>
      <c r="W14">
        <v>1900.12143984318</v>
      </c>
      <c r="X14">
        <v>805.150984894643</v>
      </c>
      <c r="Y14">
        <v>129.012815648553</v>
      </c>
      <c r="Z14">
        <v>13.0917938440773</v>
      </c>
      <c r="AA14">
        <v>8.60231701470944</v>
      </c>
      <c r="AB14">
        <v>304.615915471927</v>
      </c>
      <c r="AC14">
        <v>48.0510366658417</v>
      </c>
      <c r="AD14">
        <v>-97.7898302659748</v>
      </c>
      <c r="AE14" t="s">
        <v>37</v>
      </c>
      <c r="AF14" t="s">
        <v>37</v>
      </c>
      <c r="AG14">
        <v>1986.73531377417</v>
      </c>
      <c r="AH14" t="s">
        <v>37</v>
      </c>
      <c r="AI14" t="s">
        <v>37</v>
      </c>
      <c r="AJ14" t="s">
        <v>37</v>
      </c>
      <c r="AK14" t="s">
        <v>37</v>
      </c>
      <c r="AL14" t="s">
        <v>37</v>
      </c>
      <c r="AM14" t="s">
        <v>37</v>
      </c>
      <c r="AN14">
        <v>8.87711347675888</v>
      </c>
      <c r="AO14">
        <v>363.446533646411</v>
      </c>
      <c r="AP14">
        <v>0.281106643869773</v>
      </c>
      <c r="AQ14">
        <v>-7.89497977228375</v>
      </c>
      <c r="AR14">
        <v>1.47439066430111</v>
      </c>
      <c r="AS14">
        <v>0.0199016800202353</v>
      </c>
      <c r="AT14">
        <v>301.487073508193</v>
      </c>
      <c r="AU14">
        <v>4</v>
      </c>
      <c r="AV14">
        <v>1997</v>
      </c>
      <c r="AW14">
        <v>48.0021068071709</v>
      </c>
      <c r="AX14">
        <f t="shared" si="3"/>
        <v>-227.90100954653937</v>
      </c>
      <c r="AY14">
        <f t="shared" si="4"/>
        <v>0.6654663535890109</v>
      </c>
      <c r="AZ14">
        <f t="shared" si="5"/>
        <v>-233.36619287815128</v>
      </c>
      <c r="BA14">
        <f t="shared" si="6"/>
        <v>-229.05020242469064</v>
      </c>
      <c r="BB14">
        <v>1</v>
      </c>
      <c r="BC14">
        <f t="shared" si="7"/>
        <v>0.9892615458979654</v>
      </c>
      <c r="BD14" s="3"/>
      <c r="BE14">
        <v>360.45</v>
      </c>
      <c r="BF14" t="s">
        <v>84</v>
      </c>
      <c r="BG14">
        <v>1840.73</v>
      </c>
      <c r="BH14" t="s">
        <v>84</v>
      </c>
      <c r="BI14">
        <v>154.73</v>
      </c>
      <c r="BJ14" t="s">
        <v>84</v>
      </c>
      <c r="BK14">
        <v>475.28</v>
      </c>
      <c r="BL14" t="s">
        <v>84</v>
      </c>
      <c r="BM14">
        <v>314.53</v>
      </c>
      <c r="BN14" t="s">
        <v>84</v>
      </c>
      <c r="BO14">
        <v>4.67</v>
      </c>
      <c r="BP14" t="s">
        <v>84</v>
      </c>
      <c r="BQ14">
        <v>-7.901</v>
      </c>
      <c r="BR14" t="s">
        <v>85</v>
      </c>
      <c r="BS14">
        <v>-1.579</v>
      </c>
      <c r="BT14" t="s">
        <v>85</v>
      </c>
      <c r="BV14">
        <v>364.3974585855898</v>
      </c>
      <c r="BW14">
        <v>1843.8531746058145</v>
      </c>
      <c r="BX14">
        <v>154.2477857427982</v>
      </c>
      <c r="BY14">
        <v>473.58525913112896</v>
      </c>
      <c r="BZ14">
        <v>316.1067073049032</v>
      </c>
      <c r="CA14">
        <v>4.680405162663828</v>
      </c>
      <c r="CB14">
        <v>-7.839408169232372</v>
      </c>
      <c r="CC14">
        <v>-1.336314637161891</v>
      </c>
    </row>
    <row r="15" spans="1:81" ht="12.75">
      <c r="A15">
        <v>15</v>
      </c>
      <c r="B15" t="s">
        <v>11</v>
      </c>
      <c r="C15">
        <v>7</v>
      </c>
      <c r="D15">
        <v>28</v>
      </c>
      <c r="E15">
        <v>141</v>
      </c>
      <c r="F15">
        <v>81410</v>
      </c>
      <c r="G15">
        <f t="shared" si="0"/>
        <v>22</v>
      </c>
      <c r="H15">
        <f t="shared" si="1"/>
        <v>36</v>
      </c>
      <c r="I15">
        <f t="shared" si="2"/>
        <v>50</v>
      </c>
      <c r="J15">
        <v>15</v>
      </c>
      <c r="K15">
        <v>15</v>
      </c>
      <c r="L15">
        <v>792.2</v>
      </c>
      <c r="M15" s="1">
        <v>37046</v>
      </c>
      <c r="N15">
        <v>360.719</v>
      </c>
      <c r="O15">
        <v>-211.046</v>
      </c>
      <c r="P15">
        <v>20.653</v>
      </c>
      <c r="Q15">
        <v>-24741.947</v>
      </c>
      <c r="R15">
        <v>357.27</v>
      </c>
      <c r="S15">
        <v>-32844.033</v>
      </c>
      <c r="T15">
        <v>0</v>
      </c>
      <c r="U15">
        <v>81387.1824476688</v>
      </c>
      <c r="V15">
        <v>131.212538984241</v>
      </c>
      <c r="W15">
        <v>999.847455052392</v>
      </c>
      <c r="X15">
        <v>898.908944550523</v>
      </c>
      <c r="Y15">
        <v>113.885892819128</v>
      </c>
      <c r="Z15">
        <v>21.2578116762322</v>
      </c>
      <c r="AA15">
        <v>13.0168075865313</v>
      </c>
      <c r="AB15">
        <v>303.548554823924</v>
      </c>
      <c r="AC15">
        <v>48.0706562746674</v>
      </c>
      <c r="AD15">
        <v>-97.5879435151276</v>
      </c>
      <c r="AE15" t="s">
        <v>37</v>
      </c>
      <c r="AF15" t="s">
        <v>37</v>
      </c>
      <c r="AG15">
        <v>1057.74258886856</v>
      </c>
      <c r="AH15" t="s">
        <v>37</v>
      </c>
      <c r="AI15" t="s">
        <v>37</v>
      </c>
      <c r="AJ15" t="s">
        <v>37</v>
      </c>
      <c r="AK15" t="s">
        <v>37</v>
      </c>
      <c r="AL15" t="s">
        <v>37</v>
      </c>
      <c r="AM15" t="s">
        <v>37</v>
      </c>
      <c r="AN15">
        <v>10.4026881664365</v>
      </c>
      <c r="AO15">
        <v>360.453941886114</v>
      </c>
      <c r="AP15">
        <v>-0.0598823073835569</v>
      </c>
      <c r="AQ15">
        <v>-3.33275208936367</v>
      </c>
      <c r="AR15">
        <v>0.979484686320968</v>
      </c>
      <c r="AS15">
        <v>0.480477954517271</v>
      </c>
      <c r="AT15">
        <v>263.533952820697</v>
      </c>
      <c r="AU15">
        <v>4</v>
      </c>
      <c r="AV15">
        <v>1997</v>
      </c>
      <c r="AW15">
        <v>51.71899406165</v>
      </c>
      <c r="AX15">
        <f t="shared" si="3"/>
        <v>-224.54528400954666</v>
      </c>
      <c r="AY15">
        <f t="shared" si="4"/>
        <v>0.26505811388597067</v>
      </c>
      <c r="AZ15">
        <f t="shared" si="5"/>
        <v>-213.04385787815124</v>
      </c>
      <c r="BA15">
        <f t="shared" si="6"/>
        <v>-226.5431418876979</v>
      </c>
      <c r="BB15">
        <v>1</v>
      </c>
      <c r="BC15">
        <f t="shared" si="7"/>
        <v>0.990438540803229</v>
      </c>
      <c r="BD15" s="3"/>
      <c r="BE15">
        <v>357.46</v>
      </c>
      <c r="BF15" t="s">
        <v>84</v>
      </c>
      <c r="BG15">
        <v>1852.06</v>
      </c>
      <c r="BH15" t="s">
        <v>84</v>
      </c>
      <c r="BI15">
        <v>155.82</v>
      </c>
      <c r="BJ15" t="s">
        <v>84</v>
      </c>
      <c r="BK15">
        <v>471.6</v>
      </c>
      <c r="BL15" t="s">
        <v>84</v>
      </c>
      <c r="BM15">
        <v>314.58</v>
      </c>
      <c r="BN15" t="s">
        <v>84</v>
      </c>
      <c r="BO15">
        <v>4.57</v>
      </c>
      <c r="BP15" t="s">
        <v>84</v>
      </c>
      <c r="BQ15">
        <v>-7.77</v>
      </c>
      <c r="BR15" t="s">
        <v>85</v>
      </c>
      <c r="BS15">
        <v>-2.022</v>
      </c>
      <c r="BT15" t="s">
        <v>85</v>
      </c>
      <c r="BV15">
        <v>360.9382395871729</v>
      </c>
      <c r="BW15">
        <v>1856.5530439550312</v>
      </c>
      <c r="BX15">
        <v>155.48724078510872</v>
      </c>
      <c r="BY15">
        <v>469.475680427571</v>
      </c>
      <c r="BZ15">
        <v>316.1274733689642</v>
      </c>
      <c r="CA15">
        <v>4.56745742720236</v>
      </c>
      <c r="CB15">
        <v>-7.6939905253243195</v>
      </c>
      <c r="CC15">
        <v>-1.8340255171213655</v>
      </c>
    </row>
    <row r="16" spans="1:81" ht="12.75">
      <c r="A16">
        <v>16</v>
      </c>
      <c r="B16" t="s">
        <v>11</v>
      </c>
      <c r="C16">
        <v>7</v>
      </c>
      <c r="D16">
        <v>28</v>
      </c>
      <c r="E16">
        <v>144</v>
      </c>
      <c r="F16">
        <v>81720</v>
      </c>
      <c r="G16">
        <f t="shared" si="0"/>
        <v>22</v>
      </c>
      <c r="H16">
        <f t="shared" si="1"/>
        <v>42</v>
      </c>
      <c r="I16">
        <f t="shared" si="2"/>
        <v>0</v>
      </c>
      <c r="J16">
        <v>16</v>
      </c>
      <c r="K16">
        <v>8</v>
      </c>
      <c r="L16">
        <v>793.9</v>
      </c>
      <c r="M16" s="1">
        <v>37046</v>
      </c>
      <c r="N16">
        <v>355.589</v>
      </c>
      <c r="O16">
        <v>-182.033</v>
      </c>
      <c r="P16">
        <v>49.648</v>
      </c>
      <c r="Q16">
        <v>-36462.412</v>
      </c>
      <c r="R16">
        <v>352.74</v>
      </c>
      <c r="S16">
        <v>-43196.639</v>
      </c>
      <c r="T16">
        <v>0</v>
      </c>
      <c r="U16">
        <v>81697.1824476688</v>
      </c>
      <c r="V16">
        <v>139.543803292641</v>
      </c>
      <c r="W16">
        <v>592.909270850101</v>
      </c>
      <c r="X16">
        <v>944.049366002423</v>
      </c>
      <c r="Y16">
        <v>83.7696682586103</v>
      </c>
      <c r="Z16">
        <v>24.7366227723403</v>
      </c>
      <c r="AA16">
        <v>15.4468693552408</v>
      </c>
      <c r="AB16">
        <v>302.843780580362</v>
      </c>
      <c r="AC16">
        <v>48.0127096020217</v>
      </c>
      <c r="AD16">
        <v>-97.2521173916203</v>
      </c>
      <c r="AE16" t="s">
        <v>37</v>
      </c>
      <c r="AF16" t="s">
        <v>37</v>
      </c>
      <c r="AG16">
        <v>637.823076590219</v>
      </c>
      <c r="AH16" t="s">
        <v>37</v>
      </c>
      <c r="AI16" t="s">
        <v>37</v>
      </c>
      <c r="AJ16" t="s">
        <v>37</v>
      </c>
      <c r="AK16" t="s">
        <v>37</v>
      </c>
      <c r="AL16" t="s">
        <v>37</v>
      </c>
      <c r="AM16" t="s">
        <v>37</v>
      </c>
      <c r="AN16">
        <v>11.584149513635</v>
      </c>
      <c r="AO16">
        <v>354.736943973777</v>
      </c>
      <c r="AP16">
        <v>-0.119601230797754</v>
      </c>
      <c r="AQ16">
        <v>-1.86718484833967</v>
      </c>
      <c r="AR16">
        <v>-0.19749381984812</v>
      </c>
      <c r="AS16">
        <v>2.05853433231567</v>
      </c>
      <c r="AT16">
        <v>255.125637957594</v>
      </c>
      <c r="AU16">
        <v>4</v>
      </c>
      <c r="AV16">
        <v>1997</v>
      </c>
      <c r="AW16">
        <v>25.7707946793186</v>
      </c>
      <c r="AX16">
        <f t="shared" si="3"/>
        <v>-222.4678448687352</v>
      </c>
      <c r="AY16">
        <f t="shared" si="4"/>
        <v>0.8520560262230106</v>
      </c>
      <c r="AZ16">
        <f t="shared" si="5"/>
        <v>-195.22888287815124</v>
      </c>
      <c r="BA16">
        <f t="shared" si="6"/>
        <v>-235.66372774688645</v>
      </c>
      <c r="BB16">
        <v>1</v>
      </c>
      <c r="BC16">
        <f t="shared" si="7"/>
        <v>0.9919879411342871</v>
      </c>
      <c r="BD16" s="3"/>
      <c r="BE16">
        <v>352.88</v>
      </c>
      <c r="BF16" t="s">
        <v>84</v>
      </c>
      <c r="BG16">
        <v>1856.37</v>
      </c>
      <c r="BH16" t="s">
        <v>84</v>
      </c>
      <c r="BI16">
        <v>156.09</v>
      </c>
      <c r="BJ16" t="s">
        <v>84</v>
      </c>
      <c r="BK16">
        <v>483.3</v>
      </c>
      <c r="BL16" t="s">
        <v>84</v>
      </c>
      <c r="BM16">
        <v>315.02</v>
      </c>
      <c r="BN16" t="s">
        <v>84</v>
      </c>
      <c r="BO16">
        <v>4.69</v>
      </c>
      <c r="BP16" t="s">
        <v>84</v>
      </c>
      <c r="BQ16">
        <v>-999.999</v>
      </c>
      <c r="BR16" t="s">
        <v>86</v>
      </c>
      <c r="BS16">
        <v>-999.999</v>
      </c>
      <c r="BT16" t="s">
        <v>86</v>
      </c>
      <c r="BV16">
        <v>355.75169115044247</v>
      </c>
      <c r="BW16">
        <v>1861.3686713495574</v>
      </c>
      <c r="BX16">
        <v>155.79406957964602</v>
      </c>
      <c r="BY16">
        <v>482.66842964601767</v>
      </c>
      <c r="BZ16">
        <v>316.6099563053097</v>
      </c>
      <c r="CA16">
        <v>4.702606194690266</v>
      </c>
      <c r="CB16" t="s">
        <v>37</v>
      </c>
      <c r="CC16" t="s">
        <v>37</v>
      </c>
    </row>
    <row r="17" spans="1:81" ht="12.75">
      <c r="A17">
        <v>17</v>
      </c>
      <c r="B17" t="s">
        <v>12</v>
      </c>
      <c r="C17">
        <v>8</v>
      </c>
      <c r="D17">
        <v>1</v>
      </c>
      <c r="E17">
        <v>159</v>
      </c>
      <c r="F17">
        <v>45740</v>
      </c>
      <c r="G17">
        <f t="shared" si="0"/>
        <v>12</v>
      </c>
      <c r="H17">
        <f t="shared" si="1"/>
        <v>42</v>
      </c>
      <c r="I17">
        <f t="shared" si="2"/>
        <v>20</v>
      </c>
      <c r="J17">
        <v>1</v>
      </c>
      <c r="K17">
        <v>7</v>
      </c>
      <c r="L17">
        <v>823.4</v>
      </c>
      <c r="M17" s="1">
        <v>37117</v>
      </c>
      <c r="N17">
        <v>363.134</v>
      </c>
      <c r="O17">
        <v>-226.4</v>
      </c>
      <c r="P17">
        <v>6.479</v>
      </c>
      <c r="Q17">
        <v>-19452.58</v>
      </c>
      <c r="R17">
        <v>359.708</v>
      </c>
      <c r="S17">
        <v>-26857.921</v>
      </c>
      <c r="T17">
        <v>9</v>
      </c>
      <c r="U17">
        <v>45717.1824476689</v>
      </c>
      <c r="V17">
        <v>103.061945607512</v>
      </c>
      <c r="W17">
        <v>2154.12825920753</v>
      </c>
      <c r="X17">
        <v>780.01428953518</v>
      </c>
      <c r="Y17">
        <v>131.855469876411</v>
      </c>
      <c r="Z17">
        <v>7.64894348442736</v>
      </c>
      <c r="AA17">
        <v>-0.440094364976494</v>
      </c>
      <c r="AB17">
        <v>301.49066964563</v>
      </c>
      <c r="AC17">
        <v>49.6896343807861</v>
      </c>
      <c r="AD17">
        <v>-96.5584072164715</v>
      </c>
      <c r="AE17">
        <v>131.489089861233</v>
      </c>
      <c r="AF17">
        <v>63.1294295140182</v>
      </c>
      <c r="AG17">
        <v>2223.40420254074</v>
      </c>
      <c r="AH17">
        <v>218517.057447669</v>
      </c>
      <c r="AI17">
        <v>1.58673839858807</v>
      </c>
      <c r="AJ17">
        <v>1.63604752404627</v>
      </c>
      <c r="AK17">
        <v>2.33908947556815</v>
      </c>
      <c r="AL17">
        <v>3.447875561926</v>
      </c>
      <c r="AM17">
        <v>5.32674568969507</v>
      </c>
      <c r="AN17">
        <v>4.74822345889344</v>
      </c>
      <c r="AO17">
        <v>362.958178629481</v>
      </c>
      <c r="AP17">
        <v>-0.375016579357221</v>
      </c>
      <c r="AQ17">
        <v>-2.39434186537151</v>
      </c>
      <c r="AR17">
        <v>8.69601428530397</v>
      </c>
      <c r="AS17">
        <v>-9.89095236027024</v>
      </c>
      <c r="AT17">
        <v>289.346860004906</v>
      </c>
      <c r="AU17">
        <v>2</v>
      </c>
      <c r="AV17" t="s">
        <v>37</v>
      </c>
      <c r="AW17">
        <v>48.057276703978</v>
      </c>
      <c r="AX17">
        <f t="shared" si="3"/>
        <v>-227.219093078759</v>
      </c>
      <c r="AY17">
        <f t="shared" si="4"/>
        <v>0.17582137051903146</v>
      </c>
      <c r="AZ17">
        <f t="shared" si="5"/>
        <v>-218.1191278781513</v>
      </c>
      <c r="BA17">
        <f t="shared" si="6"/>
        <v>-218.93822095691027</v>
      </c>
      <c r="BB17">
        <v>1</v>
      </c>
      <c r="BC17">
        <f t="shared" si="7"/>
        <v>0.9905654661915436</v>
      </c>
      <c r="BD17" s="3"/>
      <c r="BE17">
        <v>359.77</v>
      </c>
      <c r="BF17" t="s">
        <v>84</v>
      </c>
      <c r="BG17">
        <v>1810.98</v>
      </c>
      <c r="BH17" t="s">
        <v>84</v>
      </c>
      <c r="BI17">
        <v>126.89</v>
      </c>
      <c r="BJ17" t="s">
        <v>84</v>
      </c>
      <c r="BK17">
        <v>471.18</v>
      </c>
      <c r="BL17" t="s">
        <v>84</v>
      </c>
      <c r="BM17">
        <v>313.78</v>
      </c>
      <c r="BN17" t="s">
        <v>84</v>
      </c>
      <c r="BO17">
        <v>4.63</v>
      </c>
      <c r="BP17" t="s">
        <v>84</v>
      </c>
      <c r="BQ17">
        <v>-7.652</v>
      </c>
      <c r="BR17" t="s">
        <v>85</v>
      </c>
      <c r="BS17">
        <v>-1.535</v>
      </c>
      <c r="BT17" t="s">
        <v>85</v>
      </c>
      <c r="BV17">
        <v>363.2078185876623</v>
      </c>
      <c r="BW17">
        <v>1810.3152044439937</v>
      </c>
      <c r="BX17">
        <v>123.23463829139612</v>
      </c>
      <c r="BY17">
        <v>469.19517248376627</v>
      </c>
      <c r="BZ17">
        <v>315.0977145900974</v>
      </c>
      <c r="CA17">
        <v>4.63463474025974</v>
      </c>
      <c r="CB17">
        <v>-7.570729602712657</v>
      </c>
      <c r="CC17">
        <v>-1.313461161913511</v>
      </c>
    </row>
    <row r="18" spans="1:81" ht="12.75">
      <c r="A18">
        <v>18</v>
      </c>
      <c r="B18" t="s">
        <v>12</v>
      </c>
      <c r="C18">
        <v>8</v>
      </c>
      <c r="D18">
        <v>1</v>
      </c>
      <c r="E18">
        <v>217</v>
      </c>
      <c r="F18">
        <v>46100</v>
      </c>
      <c r="G18">
        <f t="shared" si="0"/>
        <v>12</v>
      </c>
      <c r="H18">
        <f t="shared" si="1"/>
        <v>48</v>
      </c>
      <c r="I18">
        <f t="shared" si="2"/>
        <v>20</v>
      </c>
      <c r="J18">
        <v>2</v>
      </c>
      <c r="K18">
        <v>15</v>
      </c>
      <c r="L18">
        <v>846.3</v>
      </c>
      <c r="M18" s="1">
        <v>37117</v>
      </c>
      <c r="N18">
        <v>364.262</v>
      </c>
      <c r="O18">
        <v>-259.155</v>
      </c>
      <c r="P18">
        <v>-11.03</v>
      </c>
      <c r="Q18">
        <v>-16814.161</v>
      </c>
      <c r="R18">
        <v>360.637</v>
      </c>
      <c r="S18">
        <v>-24720.687</v>
      </c>
      <c r="T18">
        <v>9</v>
      </c>
      <c r="U18">
        <v>46077.1824476689</v>
      </c>
      <c r="V18">
        <v>97.6593795559433</v>
      </c>
      <c r="W18">
        <v>2905.38496506556</v>
      </c>
      <c r="X18">
        <v>709.699908563675</v>
      </c>
      <c r="Y18">
        <v>136.163251752705</v>
      </c>
      <c r="Z18">
        <v>2.14432570587358</v>
      </c>
      <c r="AA18">
        <v>-4.87156872026785</v>
      </c>
      <c r="AB18">
        <v>303.667846554352</v>
      </c>
      <c r="AC18">
        <v>49.770416310324</v>
      </c>
      <c r="AD18">
        <v>-96.160853071219</v>
      </c>
      <c r="AE18">
        <v>130.555224335704</v>
      </c>
      <c r="AF18">
        <v>250.403308264402</v>
      </c>
      <c r="AG18">
        <v>2985.03035317473</v>
      </c>
      <c r="AH18">
        <v>218877.057447669</v>
      </c>
      <c r="AI18">
        <v>1.58736697906084</v>
      </c>
      <c r="AJ18">
        <v>1.63575963174538</v>
      </c>
      <c r="AK18">
        <v>2.33919695684469</v>
      </c>
      <c r="AL18">
        <v>3.46237849233497</v>
      </c>
      <c r="AM18">
        <v>5.30186357293668</v>
      </c>
      <c r="AN18">
        <v>3.75543880924537</v>
      </c>
      <c r="AO18">
        <v>363.49771704697</v>
      </c>
      <c r="AP18">
        <v>-0.043738650890341</v>
      </c>
      <c r="AQ18">
        <v>3.24937938018219</v>
      </c>
      <c r="AR18">
        <v>5.65093534589934</v>
      </c>
      <c r="AS18">
        <v>-15.8166315321228</v>
      </c>
      <c r="AT18">
        <v>298.746050309835</v>
      </c>
      <c r="AU18">
        <v>2.99996335579241</v>
      </c>
      <c r="AV18" t="s">
        <v>37</v>
      </c>
      <c r="AW18">
        <v>50.0969841951557</v>
      </c>
      <c r="AX18">
        <f t="shared" si="3"/>
        <v>-254.05142004773276</v>
      </c>
      <c r="AY18">
        <f t="shared" si="4"/>
        <v>0.7642829530299764</v>
      </c>
      <c r="AZ18">
        <f t="shared" si="5"/>
        <v>-240.52307287815125</v>
      </c>
      <c r="BA18">
        <f t="shared" si="6"/>
        <v>-235.41949292588404</v>
      </c>
      <c r="BB18">
        <v>1</v>
      </c>
      <c r="BC18">
        <f t="shared" si="7"/>
        <v>0.9900483717763587</v>
      </c>
      <c r="BD18" s="3"/>
      <c r="BE18">
        <v>360.75</v>
      </c>
      <c r="BF18" t="s">
        <v>84</v>
      </c>
      <c r="BG18">
        <v>1810.47</v>
      </c>
      <c r="BH18" t="s">
        <v>84</v>
      </c>
      <c r="BI18">
        <v>136.95</v>
      </c>
      <c r="BJ18" t="s">
        <v>84</v>
      </c>
      <c r="BK18">
        <v>478.98</v>
      </c>
      <c r="BL18" t="s">
        <v>84</v>
      </c>
      <c r="BM18">
        <v>314</v>
      </c>
      <c r="BN18" t="s">
        <v>84</v>
      </c>
      <c r="BO18">
        <v>4.63</v>
      </c>
      <c r="BP18" t="s">
        <v>84</v>
      </c>
      <c r="BQ18">
        <v>-7.58</v>
      </c>
      <c r="BR18" t="s">
        <v>85</v>
      </c>
      <c r="BS18">
        <v>-1.391</v>
      </c>
      <c r="BT18" t="s">
        <v>85</v>
      </c>
      <c r="BV18">
        <v>364.39318621503753</v>
      </c>
      <c r="BW18">
        <v>1809.7273962193</v>
      </c>
      <c r="BX18">
        <v>134.39590656458012</v>
      </c>
      <c r="BY18">
        <v>477.8709974751615</v>
      </c>
      <c r="BZ18">
        <v>315.37793266550807</v>
      </c>
      <c r="CA18">
        <v>4.634754566022887</v>
      </c>
      <c r="CB18">
        <v>-7.489146857460417</v>
      </c>
      <c r="CC18">
        <v>-1.1489672282745484</v>
      </c>
    </row>
    <row r="19" spans="1:81" ht="12.75">
      <c r="A19">
        <v>19</v>
      </c>
      <c r="B19" t="s">
        <v>12</v>
      </c>
      <c r="C19">
        <v>8</v>
      </c>
      <c r="D19">
        <v>1</v>
      </c>
      <c r="E19">
        <v>220</v>
      </c>
      <c r="F19">
        <v>46729</v>
      </c>
      <c r="G19">
        <f t="shared" si="0"/>
        <v>12</v>
      </c>
      <c r="H19">
        <f t="shared" si="1"/>
        <v>58</v>
      </c>
      <c r="I19">
        <f t="shared" si="2"/>
        <v>49</v>
      </c>
      <c r="J19">
        <v>3</v>
      </c>
      <c r="K19">
        <v>13</v>
      </c>
      <c r="L19">
        <v>852.8</v>
      </c>
      <c r="M19" s="1">
        <v>37117</v>
      </c>
      <c r="N19">
        <v>363.921</v>
      </c>
      <c r="O19">
        <v>-238.638</v>
      </c>
      <c r="P19">
        <v>35.036</v>
      </c>
      <c r="Q19">
        <v>-17650.49</v>
      </c>
      <c r="R19">
        <v>360.254</v>
      </c>
      <c r="S19">
        <v>-25622.059</v>
      </c>
      <c r="T19">
        <v>9</v>
      </c>
      <c r="U19">
        <v>46706.1824476689</v>
      </c>
      <c r="V19">
        <v>98.5631465626416</v>
      </c>
      <c r="W19">
        <v>2988.6399477351</v>
      </c>
      <c r="X19">
        <v>702.163305065263</v>
      </c>
      <c r="Y19">
        <v>131.79027845176</v>
      </c>
      <c r="Z19">
        <v>1.06002616701942</v>
      </c>
      <c r="AA19">
        <v>-6.47835806116187</v>
      </c>
      <c r="AB19">
        <v>303.387270457964</v>
      </c>
      <c r="AC19">
        <v>49.9219593001271</v>
      </c>
      <c r="AD19">
        <v>-97.1951036950431</v>
      </c>
      <c r="AE19">
        <v>123.980627416263</v>
      </c>
      <c r="AF19">
        <v>278.886326178223</v>
      </c>
      <c r="AG19">
        <v>3089.63977247696</v>
      </c>
      <c r="AH19">
        <v>219506.041447669</v>
      </c>
      <c r="AI19">
        <v>1.70033698790657</v>
      </c>
      <c r="AJ19">
        <v>1.63621169907382</v>
      </c>
      <c r="AK19">
        <v>2.34045122858606</v>
      </c>
      <c r="AL19">
        <v>3.51654913393346</v>
      </c>
      <c r="AM19">
        <v>5.30794465975684</v>
      </c>
      <c r="AN19">
        <v>3.35985148380854</v>
      </c>
      <c r="AO19">
        <v>363.522303369878</v>
      </c>
      <c r="AP19">
        <v>-0.172345269769282</v>
      </c>
      <c r="AQ19">
        <v>0.00191946062946864</v>
      </c>
      <c r="AR19">
        <v>2.25027255726012</v>
      </c>
      <c r="AS19">
        <v>-11.3331855174431</v>
      </c>
      <c r="AT19">
        <v>238.105336330195</v>
      </c>
      <c r="AU19">
        <v>3</v>
      </c>
      <c r="AV19" t="s">
        <v>37</v>
      </c>
      <c r="AW19">
        <v>3.9554801038186</v>
      </c>
      <c r="AX19">
        <f t="shared" si="3"/>
        <v>-235.32487350835336</v>
      </c>
      <c r="AY19">
        <f t="shared" si="4"/>
        <v>0.3986966301220036</v>
      </c>
      <c r="AZ19">
        <f t="shared" si="5"/>
        <v>-237.22714287815128</v>
      </c>
      <c r="BA19">
        <f t="shared" si="6"/>
        <v>-233.91401638650464</v>
      </c>
      <c r="BB19">
        <v>1</v>
      </c>
      <c r="BC19">
        <f t="shared" si="7"/>
        <v>0.9899236372729247</v>
      </c>
      <c r="BD19" s="3"/>
      <c r="BE19">
        <v>360.37</v>
      </c>
      <c r="BF19" t="s">
        <v>84</v>
      </c>
      <c r="BG19">
        <v>1805.92</v>
      </c>
      <c r="BH19" t="s">
        <v>84</v>
      </c>
      <c r="BI19">
        <v>130.27</v>
      </c>
      <c r="BJ19" t="s">
        <v>84</v>
      </c>
      <c r="BK19">
        <v>481.37</v>
      </c>
      <c r="BL19" t="s">
        <v>84</v>
      </c>
      <c r="BM19">
        <v>314.41</v>
      </c>
      <c r="BN19" t="s">
        <v>84</v>
      </c>
      <c r="BO19">
        <v>4.54</v>
      </c>
      <c r="BP19" t="s">
        <v>84</v>
      </c>
      <c r="BQ19">
        <v>-7.745</v>
      </c>
      <c r="BR19" t="s">
        <v>85</v>
      </c>
      <c r="BS19">
        <v>-1.919</v>
      </c>
      <c r="BT19" t="s">
        <v>85</v>
      </c>
      <c r="BV19">
        <v>364.0559962143853</v>
      </c>
      <c r="BW19">
        <v>1804.6051818921433</v>
      </c>
      <c r="BX19">
        <v>126.84002648269912</v>
      </c>
      <c r="BY19">
        <v>480.52491200106266</v>
      </c>
      <c r="BZ19">
        <v>315.87155168692306</v>
      </c>
      <c r="CA19">
        <v>4.53391146974829</v>
      </c>
      <c r="CB19">
        <v>-7.670057247075673</v>
      </c>
      <c r="CC19">
        <v>-1.7291174227011203</v>
      </c>
    </row>
    <row r="20" spans="1:81" ht="12.75">
      <c r="A20">
        <v>20</v>
      </c>
      <c r="B20" t="s">
        <v>12</v>
      </c>
      <c r="C20">
        <v>8</v>
      </c>
      <c r="D20">
        <v>1</v>
      </c>
      <c r="E20">
        <v>219</v>
      </c>
      <c r="F20">
        <v>47778</v>
      </c>
      <c r="G20">
        <f t="shared" si="0"/>
        <v>13</v>
      </c>
      <c r="H20">
        <f t="shared" si="1"/>
        <v>16</v>
      </c>
      <c r="I20">
        <f t="shared" si="2"/>
        <v>18</v>
      </c>
      <c r="J20">
        <v>4</v>
      </c>
      <c r="K20">
        <v>3</v>
      </c>
      <c r="L20">
        <v>853.2</v>
      </c>
      <c r="M20" s="1">
        <v>37117</v>
      </c>
      <c r="N20">
        <v>363.379</v>
      </c>
      <c r="O20">
        <v>-241.771</v>
      </c>
      <c r="P20">
        <v>29.733</v>
      </c>
      <c r="Q20">
        <v>-18987.807</v>
      </c>
      <c r="R20">
        <v>359.995</v>
      </c>
      <c r="S20">
        <v>-26196.634</v>
      </c>
      <c r="T20">
        <v>9</v>
      </c>
      <c r="U20">
        <v>47755.1824476688</v>
      </c>
      <c r="V20">
        <v>98.5271561099369</v>
      </c>
      <c r="W20">
        <v>2965.11850266963</v>
      </c>
      <c r="X20">
        <v>704.2647282166</v>
      </c>
      <c r="Y20">
        <v>132.352189272838</v>
      </c>
      <c r="Z20">
        <v>0.407982885918164</v>
      </c>
      <c r="AA20">
        <v>-3.96066950075072</v>
      </c>
      <c r="AB20">
        <v>302.407150766499</v>
      </c>
      <c r="AC20">
        <v>50.4442979741358</v>
      </c>
      <c r="AD20">
        <v>-98.7821422166587</v>
      </c>
      <c r="AE20">
        <v>123.4532555227</v>
      </c>
      <c r="AF20">
        <v>307.1771497511</v>
      </c>
      <c r="AG20">
        <v>3073.52265945313</v>
      </c>
      <c r="AH20">
        <v>220555.026200377</v>
      </c>
      <c r="AI20">
        <v>1.59753415510139</v>
      </c>
      <c r="AJ20">
        <v>1.63675064371994</v>
      </c>
      <c r="AK20">
        <v>2.34027273510694</v>
      </c>
      <c r="AL20">
        <v>3.51175850954543</v>
      </c>
      <c r="AM20">
        <v>5.43664579409684</v>
      </c>
      <c r="AN20">
        <v>4.05046675079528</v>
      </c>
      <c r="AO20">
        <v>363.021174093423</v>
      </c>
      <c r="AP20">
        <v>-0.145573828660482</v>
      </c>
      <c r="AQ20">
        <v>-0.0114757139392843</v>
      </c>
      <c r="AR20">
        <v>1.98481089946489</v>
      </c>
      <c r="AS20">
        <v>-6.38048320302268</v>
      </c>
      <c r="AT20">
        <v>251.922128179294</v>
      </c>
      <c r="AU20">
        <v>3</v>
      </c>
      <c r="AV20" t="s">
        <v>37</v>
      </c>
      <c r="AW20">
        <v>50.1530796419419</v>
      </c>
      <c r="AX20">
        <f t="shared" si="3"/>
        <v>-241.3036968973747</v>
      </c>
      <c r="AY20">
        <f t="shared" si="4"/>
        <v>0.35782590657703395</v>
      </c>
      <c r="AZ20">
        <f t="shared" si="5"/>
        <v>-238.20545787815124</v>
      </c>
      <c r="BA20">
        <f t="shared" si="6"/>
        <v>-237.73815477552594</v>
      </c>
      <c r="BB20">
        <v>1</v>
      </c>
      <c r="BC20">
        <f t="shared" si="7"/>
        <v>0.9906874090137294</v>
      </c>
      <c r="BD20" s="3"/>
      <c r="BE20">
        <v>360.12</v>
      </c>
      <c r="BF20" t="s">
        <v>84</v>
      </c>
      <c r="BG20">
        <v>1807.44</v>
      </c>
      <c r="BH20" t="s">
        <v>84</v>
      </c>
      <c r="BI20">
        <v>133.73</v>
      </c>
      <c r="BJ20" t="s">
        <v>84</v>
      </c>
      <c r="BK20">
        <v>476.03</v>
      </c>
      <c r="BL20" t="s">
        <v>84</v>
      </c>
      <c r="BM20">
        <v>314.05</v>
      </c>
      <c r="BN20" t="s">
        <v>84</v>
      </c>
      <c r="BO20">
        <v>4.64</v>
      </c>
      <c r="BP20" t="s">
        <v>84</v>
      </c>
      <c r="BQ20">
        <v>-7.725</v>
      </c>
      <c r="BR20" t="s">
        <v>85</v>
      </c>
      <c r="BS20">
        <v>-1.89</v>
      </c>
      <c r="BT20" t="s">
        <v>85</v>
      </c>
      <c r="BV20">
        <v>363.5227023949088</v>
      </c>
      <c r="BW20">
        <v>1806.388415340814</v>
      </c>
      <c r="BX20">
        <v>130.92945804722825</v>
      </c>
      <c r="BY20">
        <v>474.63808842739905</v>
      </c>
      <c r="BZ20">
        <v>315.36965231954446</v>
      </c>
      <c r="CA20">
        <v>4.645667392396583</v>
      </c>
      <c r="CB20">
        <v>-7.653080098179351</v>
      </c>
      <c r="CC20">
        <v>-1.710007258234194</v>
      </c>
    </row>
    <row r="21" spans="1:81" ht="12.75">
      <c r="A21">
        <v>21</v>
      </c>
      <c r="B21" t="s">
        <v>12</v>
      </c>
      <c r="C21">
        <v>8</v>
      </c>
      <c r="D21">
        <v>1</v>
      </c>
      <c r="E21">
        <v>210</v>
      </c>
      <c r="F21">
        <v>48672</v>
      </c>
      <c r="G21">
        <f t="shared" si="0"/>
        <v>13</v>
      </c>
      <c r="H21">
        <f t="shared" si="1"/>
        <v>31</v>
      </c>
      <c r="I21">
        <f t="shared" si="2"/>
        <v>12</v>
      </c>
      <c r="J21">
        <v>5</v>
      </c>
      <c r="K21">
        <v>2</v>
      </c>
      <c r="L21">
        <v>851</v>
      </c>
      <c r="M21" s="1">
        <v>37117</v>
      </c>
      <c r="N21">
        <v>362.747</v>
      </c>
      <c r="O21">
        <v>-225.852</v>
      </c>
      <c r="P21">
        <v>36.096</v>
      </c>
      <c r="Q21">
        <v>-20336.751</v>
      </c>
      <c r="R21">
        <v>359.376</v>
      </c>
      <c r="S21">
        <v>-27768.913</v>
      </c>
      <c r="T21">
        <v>9</v>
      </c>
      <c r="U21">
        <v>48649.1824476688</v>
      </c>
      <c r="V21">
        <v>98.5573004688358</v>
      </c>
      <c r="W21">
        <v>2956.63151426527</v>
      </c>
      <c r="X21">
        <v>705.036391141702</v>
      </c>
      <c r="Y21">
        <v>132.68252599085</v>
      </c>
      <c r="Z21">
        <v>0.200484596278604</v>
      </c>
      <c r="AA21">
        <v>-2.60985930112192</v>
      </c>
      <c r="AB21">
        <v>302.085484099916</v>
      </c>
      <c r="AC21">
        <v>51.0738939875032</v>
      </c>
      <c r="AD21">
        <v>-99.9925240298476</v>
      </c>
      <c r="AE21">
        <v>124.444273019689</v>
      </c>
      <c r="AF21">
        <v>302.122391443509</v>
      </c>
      <c r="AG21">
        <v>3068.62579276799</v>
      </c>
      <c r="AH21">
        <v>221448.995975073</v>
      </c>
      <c r="AI21">
        <v>1.52237444344987</v>
      </c>
      <c r="AJ21">
        <v>1.63769751367555</v>
      </c>
      <c r="AK21">
        <v>2.34270954573883</v>
      </c>
      <c r="AL21">
        <v>3.46700106159454</v>
      </c>
      <c r="AM21">
        <v>5.46930577287121</v>
      </c>
      <c r="AN21">
        <v>4.47393236878359</v>
      </c>
      <c r="AO21">
        <v>361.727040513765</v>
      </c>
      <c r="AP21">
        <v>-0.187748294652541</v>
      </c>
      <c r="AQ21">
        <v>-0.583088643497672</v>
      </c>
      <c r="AR21">
        <v>2.50289622130592</v>
      </c>
      <c r="AS21">
        <v>-4.46527483276659</v>
      </c>
      <c r="AT21">
        <v>303.6887619758</v>
      </c>
      <c r="AU21">
        <v>3.37932993023287</v>
      </c>
      <c r="AV21" t="s">
        <v>37</v>
      </c>
      <c r="AW21">
        <v>3.95755848396945</v>
      </c>
      <c r="AX21">
        <f t="shared" si="3"/>
        <v>-228.70307398568022</v>
      </c>
      <c r="AY21">
        <f t="shared" si="4"/>
        <v>1.0199594862349954</v>
      </c>
      <c r="AZ21">
        <f t="shared" si="5"/>
        <v>-225.12984287815127</v>
      </c>
      <c r="BA21">
        <f t="shared" si="6"/>
        <v>-227.98091686383148</v>
      </c>
      <c r="BB21">
        <v>1</v>
      </c>
      <c r="BC21">
        <f t="shared" si="7"/>
        <v>0.9907070216983186</v>
      </c>
      <c r="BD21" s="3"/>
      <c r="BE21">
        <v>359.42</v>
      </c>
      <c r="BF21" t="s">
        <v>84</v>
      </c>
      <c r="BG21">
        <v>1808.38</v>
      </c>
      <c r="BH21" t="s">
        <v>84</v>
      </c>
      <c r="BI21">
        <v>131.69</v>
      </c>
      <c r="BJ21" t="s">
        <v>84</v>
      </c>
      <c r="BK21">
        <v>481.66</v>
      </c>
      <c r="BL21" t="s">
        <v>84</v>
      </c>
      <c r="BM21">
        <v>314.31</v>
      </c>
      <c r="BN21" t="s">
        <v>84</v>
      </c>
      <c r="BO21">
        <v>4.63</v>
      </c>
      <c r="BP21" t="s">
        <v>84</v>
      </c>
      <c r="BQ21">
        <v>-7.668</v>
      </c>
      <c r="BR21" t="s">
        <v>85</v>
      </c>
      <c r="BS21">
        <v>-1.72</v>
      </c>
      <c r="BT21" t="s">
        <v>85</v>
      </c>
      <c r="BV21">
        <v>362.8006854562868</v>
      </c>
      <c r="BW21">
        <v>1807.4186608120128</v>
      </c>
      <c r="BX21">
        <v>128.6059316424955</v>
      </c>
      <c r="BY21">
        <v>480.89323471063074</v>
      </c>
      <c r="BZ21">
        <v>315.68239456492</v>
      </c>
      <c r="CA21">
        <v>4.634612122041319</v>
      </c>
      <c r="CB21">
        <v>-7.588714023288295</v>
      </c>
      <c r="CC21">
        <v>-1.5187033174785507</v>
      </c>
    </row>
    <row r="22" spans="1:81" ht="12.75">
      <c r="A22">
        <v>22</v>
      </c>
      <c r="B22" t="s">
        <v>12</v>
      </c>
      <c r="C22">
        <v>8</v>
      </c>
      <c r="D22">
        <v>1</v>
      </c>
      <c r="E22">
        <v>222</v>
      </c>
      <c r="F22">
        <v>48860</v>
      </c>
      <c r="G22">
        <f t="shared" si="0"/>
        <v>13</v>
      </c>
      <c r="H22">
        <f t="shared" si="1"/>
        <v>34</v>
      </c>
      <c r="I22">
        <f t="shared" si="2"/>
        <v>20</v>
      </c>
      <c r="J22">
        <v>6</v>
      </c>
      <c r="K22">
        <v>4</v>
      </c>
      <c r="L22">
        <v>854.6</v>
      </c>
      <c r="M22" s="1">
        <v>37117</v>
      </c>
      <c r="N22">
        <v>362.957</v>
      </c>
      <c r="O22">
        <v>-222.455</v>
      </c>
      <c r="P22">
        <v>42.907</v>
      </c>
      <c r="Q22">
        <v>-19955.377</v>
      </c>
      <c r="R22">
        <v>359.465</v>
      </c>
      <c r="S22">
        <v>-27349.057</v>
      </c>
      <c r="T22">
        <v>9</v>
      </c>
      <c r="U22">
        <v>48837.1824476689</v>
      </c>
      <c r="V22">
        <v>95.5869226828979</v>
      </c>
      <c r="W22">
        <v>2089.34018188272</v>
      </c>
      <c r="X22">
        <v>786.246833476024</v>
      </c>
      <c r="Y22">
        <v>119.001150505532</v>
      </c>
      <c r="Z22">
        <v>7.53393539942313</v>
      </c>
      <c r="AA22">
        <v>0.117911424759507</v>
      </c>
      <c r="AB22">
        <v>300.671896036317</v>
      </c>
      <c r="AC22">
        <v>51.1111995448771</v>
      </c>
      <c r="AD22">
        <v>-100.112091657278</v>
      </c>
      <c r="AE22">
        <v>121.856992614883</v>
      </c>
      <c r="AF22">
        <v>132.135445885567</v>
      </c>
      <c r="AG22">
        <v>2179.7232262796</v>
      </c>
      <c r="AH22">
        <v>221636.995447669</v>
      </c>
      <c r="AI22">
        <v>2.02667306438704</v>
      </c>
      <c r="AJ22">
        <v>1.63798050331431</v>
      </c>
      <c r="AK22">
        <v>2.34202524187069</v>
      </c>
      <c r="AL22">
        <v>3.472506821035</v>
      </c>
      <c r="AM22">
        <v>5.41189329584105</v>
      </c>
      <c r="AN22">
        <v>4.90649835757673</v>
      </c>
      <c r="AO22">
        <v>362.345998939103</v>
      </c>
      <c r="AP22">
        <v>-0.122943028835933</v>
      </c>
      <c r="AQ22">
        <v>-0.746656995823099</v>
      </c>
      <c r="AR22">
        <v>2.3144048856088</v>
      </c>
      <c r="AS22">
        <v>-8.3865200596962</v>
      </c>
      <c r="AT22">
        <v>295.035865468002</v>
      </c>
      <c r="AU22">
        <v>4</v>
      </c>
      <c r="AV22" t="s">
        <v>37</v>
      </c>
      <c r="AW22">
        <v>51.5393330902905</v>
      </c>
      <c r="AX22">
        <f t="shared" si="3"/>
        <v>-224.203448687351</v>
      </c>
      <c r="AY22">
        <f t="shared" si="4"/>
        <v>0.6110010608969674</v>
      </c>
      <c r="AZ22">
        <f t="shared" si="5"/>
        <v>-223.8831878781513</v>
      </c>
      <c r="BA22">
        <f t="shared" si="6"/>
        <v>-225.63163656550228</v>
      </c>
      <c r="BB22">
        <v>1</v>
      </c>
      <c r="BC22">
        <f t="shared" si="7"/>
        <v>0.9903790256146044</v>
      </c>
      <c r="BD22" s="3"/>
      <c r="BE22">
        <v>359.58</v>
      </c>
      <c r="BF22" t="s">
        <v>84</v>
      </c>
      <c r="BG22">
        <v>1806</v>
      </c>
      <c r="BH22" t="s">
        <v>84</v>
      </c>
      <c r="BI22">
        <v>125.79</v>
      </c>
      <c r="BJ22" t="s">
        <v>84</v>
      </c>
      <c r="BK22">
        <v>469.51</v>
      </c>
      <c r="BL22" t="s">
        <v>84</v>
      </c>
      <c r="BM22">
        <v>314.07</v>
      </c>
      <c r="BN22" t="s">
        <v>84</v>
      </c>
      <c r="BO22">
        <v>4.63</v>
      </c>
      <c r="BP22" t="s">
        <v>84</v>
      </c>
      <c r="BQ22">
        <v>-7.75</v>
      </c>
      <c r="BR22" t="s">
        <v>85</v>
      </c>
      <c r="BS22">
        <v>-2.082</v>
      </c>
      <c r="BT22" t="s">
        <v>85</v>
      </c>
      <c r="BV22">
        <v>363.0904572890026</v>
      </c>
      <c r="BW22">
        <v>1804.723767774936</v>
      </c>
      <c r="BX22">
        <v>121.90235907928387</v>
      </c>
      <c r="BY22">
        <v>467.27130946291555</v>
      </c>
      <c r="BZ22">
        <v>315.4587621483376</v>
      </c>
      <c r="CA22">
        <v>4.634763171355498</v>
      </c>
      <c r="CB22">
        <v>-7.677060012962549</v>
      </c>
      <c r="CC22">
        <v>-1.9134666793015926</v>
      </c>
    </row>
    <row r="23" spans="1:81" ht="12.75">
      <c r="A23">
        <v>23</v>
      </c>
      <c r="B23" t="s">
        <v>12</v>
      </c>
      <c r="C23">
        <v>8</v>
      </c>
      <c r="D23">
        <v>1</v>
      </c>
      <c r="E23">
        <v>218</v>
      </c>
      <c r="F23">
        <v>49841</v>
      </c>
      <c r="G23">
        <f t="shared" si="0"/>
        <v>13</v>
      </c>
      <c r="H23">
        <f t="shared" si="1"/>
        <v>50</v>
      </c>
      <c r="I23">
        <f t="shared" si="2"/>
        <v>41</v>
      </c>
      <c r="J23">
        <v>7</v>
      </c>
      <c r="K23">
        <v>9</v>
      </c>
      <c r="L23">
        <v>851.7</v>
      </c>
      <c r="M23" s="1">
        <v>37117</v>
      </c>
      <c r="N23">
        <v>363.462</v>
      </c>
      <c r="O23">
        <v>-233.349</v>
      </c>
      <c r="P23">
        <v>42.45</v>
      </c>
      <c r="Q23">
        <v>-18774.927</v>
      </c>
      <c r="R23">
        <v>360.048</v>
      </c>
      <c r="S23">
        <v>-26133.852</v>
      </c>
      <c r="T23">
        <v>9</v>
      </c>
      <c r="U23">
        <v>49818.1824476689</v>
      </c>
      <c r="V23">
        <v>96.8207684546858</v>
      </c>
      <c r="W23">
        <v>2073.46931492708</v>
      </c>
      <c r="X23">
        <v>787.776954238855</v>
      </c>
      <c r="Y23">
        <v>126.223808356433</v>
      </c>
      <c r="Z23">
        <v>7.97289249330836</v>
      </c>
      <c r="AA23">
        <v>0.196049089899642</v>
      </c>
      <c r="AB23">
        <v>300.972045916517</v>
      </c>
      <c r="AC23">
        <v>50.4091657828605</v>
      </c>
      <c r="AD23">
        <v>-98.6848010968601</v>
      </c>
      <c r="AE23">
        <v>132.832949976455</v>
      </c>
      <c r="AF23">
        <v>119.052401640454</v>
      </c>
      <c r="AG23">
        <v>2164.4270543529</v>
      </c>
      <c r="AH23">
        <v>222617.979447669</v>
      </c>
      <c r="AI23">
        <v>1.45749079676608</v>
      </c>
      <c r="AJ23">
        <v>1.63940499621667</v>
      </c>
      <c r="AK23">
        <v>2.34411972161637</v>
      </c>
      <c r="AL23">
        <v>3.4663543532947</v>
      </c>
      <c r="AM23">
        <v>5.52987614953124</v>
      </c>
      <c r="AN23">
        <v>4.9174949645238</v>
      </c>
      <c r="AO23">
        <v>362.733103775152</v>
      </c>
      <c r="AP23">
        <v>-0.359024610262911</v>
      </c>
      <c r="AQ23">
        <v>0.0495527192359038</v>
      </c>
      <c r="AR23">
        <v>5.35911350895745</v>
      </c>
      <c r="AS23">
        <v>-10.7722942257862</v>
      </c>
      <c r="AT23">
        <v>249.041173188774</v>
      </c>
      <c r="AU23">
        <v>4</v>
      </c>
      <c r="AV23" t="s">
        <v>37</v>
      </c>
      <c r="AW23">
        <v>6.76224371451896</v>
      </c>
      <c r="AX23">
        <f t="shared" si="3"/>
        <v>-232.44589737470181</v>
      </c>
      <c r="AY23">
        <f t="shared" si="4"/>
        <v>0.728896224847972</v>
      </c>
      <c r="AZ23">
        <f t="shared" si="5"/>
        <v>-235.03167287815126</v>
      </c>
      <c r="BA23">
        <f t="shared" si="6"/>
        <v>-234.12857025285308</v>
      </c>
      <c r="BB23">
        <v>1</v>
      </c>
      <c r="BC23">
        <f t="shared" si="7"/>
        <v>0.9906069960546082</v>
      </c>
      <c r="BD23" s="3"/>
      <c r="BE23">
        <v>360.2</v>
      </c>
      <c r="BF23" t="s">
        <v>84</v>
      </c>
      <c r="BG23">
        <v>1807.09</v>
      </c>
      <c r="BH23" t="s">
        <v>84</v>
      </c>
      <c r="BI23">
        <v>132.28</v>
      </c>
      <c r="BJ23" t="s">
        <v>84</v>
      </c>
      <c r="BK23">
        <v>480.2</v>
      </c>
      <c r="BL23" t="s">
        <v>84</v>
      </c>
      <c r="BM23">
        <v>314.31</v>
      </c>
      <c r="BN23" t="s">
        <v>84</v>
      </c>
      <c r="BO23">
        <v>4.54</v>
      </c>
      <c r="BP23" t="s">
        <v>84</v>
      </c>
      <c r="BQ23">
        <v>-7.743</v>
      </c>
      <c r="BR23" t="s">
        <v>85</v>
      </c>
      <c r="BS23">
        <v>-2.213</v>
      </c>
      <c r="BT23" t="s">
        <v>85</v>
      </c>
      <c r="BV23">
        <v>363.6359168115554</v>
      </c>
      <c r="BW23">
        <v>1805.991020295573</v>
      </c>
      <c r="BX23">
        <v>129.29411980072223</v>
      </c>
      <c r="BY23">
        <v>479.27424301190314</v>
      </c>
      <c r="BZ23">
        <v>315.66867109134677</v>
      </c>
      <c r="CA23">
        <v>4.534292496990772</v>
      </c>
      <c r="CB23">
        <v>-7.672458848191963</v>
      </c>
      <c r="CC23">
        <v>-2.0652599380237815</v>
      </c>
    </row>
    <row r="24" spans="1:81" ht="12.75">
      <c r="A24">
        <v>24</v>
      </c>
      <c r="B24" t="s">
        <v>12</v>
      </c>
      <c r="C24">
        <v>8</v>
      </c>
      <c r="D24">
        <v>1</v>
      </c>
      <c r="E24">
        <v>224</v>
      </c>
      <c r="F24">
        <v>50656</v>
      </c>
      <c r="G24">
        <f t="shared" si="0"/>
        <v>14</v>
      </c>
      <c r="H24">
        <f t="shared" si="1"/>
        <v>4</v>
      </c>
      <c r="I24">
        <f t="shared" si="2"/>
        <v>16</v>
      </c>
      <c r="J24">
        <v>8</v>
      </c>
      <c r="K24">
        <v>11</v>
      </c>
      <c r="L24">
        <v>856</v>
      </c>
      <c r="M24" s="1">
        <v>37117</v>
      </c>
      <c r="N24">
        <v>363.582</v>
      </c>
      <c r="O24">
        <v>-227.808</v>
      </c>
      <c r="P24">
        <v>52.516</v>
      </c>
      <c r="Q24">
        <v>-18373.111</v>
      </c>
      <c r="R24">
        <v>360.187</v>
      </c>
      <c r="S24">
        <v>-25911.444</v>
      </c>
      <c r="T24">
        <v>9</v>
      </c>
      <c r="U24">
        <v>50633.1824476688</v>
      </c>
      <c r="V24">
        <v>99.3949795652526</v>
      </c>
      <c r="W24">
        <v>2106.04348244431</v>
      </c>
      <c r="X24">
        <v>784.604068107551</v>
      </c>
      <c r="Y24">
        <v>126.815049701361</v>
      </c>
      <c r="Z24">
        <v>7.83319800191243</v>
      </c>
      <c r="AA24">
        <v>0.45547879237741</v>
      </c>
      <c r="AB24">
        <v>301.171766358193</v>
      </c>
      <c r="AC24">
        <v>49.9556501779956</v>
      </c>
      <c r="AD24">
        <v>-97.328540154111</v>
      </c>
      <c r="AE24">
        <v>134.672295859125</v>
      </c>
      <c r="AF24">
        <v>116.961790973893</v>
      </c>
      <c r="AG24">
        <v>2179.35209652715</v>
      </c>
      <c r="AH24">
        <v>223432.963447669</v>
      </c>
      <c r="AI24">
        <v>1.38665703461524</v>
      </c>
      <c r="AJ24">
        <v>1.64002441020173</v>
      </c>
      <c r="AK24">
        <v>2.34556422374597</v>
      </c>
      <c r="AL24">
        <v>3.45633373939394</v>
      </c>
      <c r="AM24">
        <v>5.59212712552405</v>
      </c>
      <c r="AN24">
        <v>5.03205825522128</v>
      </c>
      <c r="AO24">
        <v>362.741257578236</v>
      </c>
      <c r="AP24">
        <v>-0.235256004754964</v>
      </c>
      <c r="AQ24">
        <v>0.655831154246725</v>
      </c>
      <c r="AR24">
        <v>5.8532208432198</v>
      </c>
      <c r="AS24">
        <v>-13.3945502434013</v>
      </c>
      <c r="AT24">
        <v>234.051696139232</v>
      </c>
      <c r="AU24">
        <v>4.40278387149595</v>
      </c>
      <c r="AV24" t="s">
        <v>37</v>
      </c>
      <c r="AW24">
        <v>47.007097120761</v>
      </c>
      <c r="AX24">
        <f t="shared" si="3"/>
        <v>-226.27482577565647</v>
      </c>
      <c r="AY24">
        <f t="shared" si="4"/>
        <v>0.8407424217639914</v>
      </c>
      <c r="AZ24">
        <f t="shared" si="5"/>
        <v>-232.82174287815127</v>
      </c>
      <c r="BA24">
        <f t="shared" si="6"/>
        <v>-231.28856865380774</v>
      </c>
      <c r="BB24">
        <v>1</v>
      </c>
      <c r="BC24">
        <f t="shared" si="7"/>
        <v>0.9906623540219264</v>
      </c>
      <c r="BD24" s="3"/>
      <c r="BE24">
        <v>360.27</v>
      </c>
      <c r="BF24" t="s">
        <v>84</v>
      </c>
      <c r="BG24">
        <v>1811.99</v>
      </c>
      <c r="BH24" t="s">
        <v>84</v>
      </c>
      <c r="BI24">
        <v>135.73</v>
      </c>
      <c r="BJ24" t="s">
        <v>84</v>
      </c>
      <c r="BK24">
        <v>477.51</v>
      </c>
      <c r="BL24" t="s">
        <v>84</v>
      </c>
      <c r="BM24">
        <v>314.27</v>
      </c>
      <c r="BN24" t="s">
        <v>84</v>
      </c>
      <c r="BO24">
        <v>4.57</v>
      </c>
      <c r="BP24" t="s">
        <v>84</v>
      </c>
      <c r="BQ24">
        <v>-7.523</v>
      </c>
      <c r="BR24" t="s">
        <v>85</v>
      </c>
      <c r="BS24">
        <v>-1.529</v>
      </c>
      <c r="BT24" t="s">
        <v>85</v>
      </c>
      <c r="BV24">
        <v>363.67889772689455</v>
      </c>
      <c r="BW24">
        <v>1811.4558414317569</v>
      </c>
      <c r="BX24">
        <v>133.1642875328652</v>
      </c>
      <c r="BY24">
        <v>476.28971178487035</v>
      </c>
      <c r="BZ24">
        <v>315.61033971777545</v>
      </c>
      <c r="CA24">
        <v>4.567740207009019</v>
      </c>
      <c r="CB24">
        <v>-7.430621617292075</v>
      </c>
      <c r="CC24">
        <v>-1.3126299828831043</v>
      </c>
    </row>
    <row r="25" spans="1:81" ht="12.75">
      <c r="A25">
        <v>25</v>
      </c>
      <c r="B25" t="s">
        <v>12</v>
      </c>
      <c r="C25">
        <v>8</v>
      </c>
      <c r="D25">
        <v>1</v>
      </c>
      <c r="E25">
        <v>221</v>
      </c>
      <c r="F25">
        <v>50970</v>
      </c>
      <c r="G25">
        <f t="shared" si="0"/>
        <v>14</v>
      </c>
      <c r="H25">
        <f t="shared" si="1"/>
        <v>9</v>
      </c>
      <c r="I25">
        <f t="shared" si="2"/>
        <v>30</v>
      </c>
      <c r="J25">
        <v>9</v>
      </c>
      <c r="K25">
        <v>14</v>
      </c>
      <c r="L25">
        <v>857.7</v>
      </c>
      <c r="M25" s="1">
        <v>37117</v>
      </c>
      <c r="N25">
        <v>366.304</v>
      </c>
      <c r="O25">
        <v>-259.924</v>
      </c>
      <c r="P25">
        <v>28.829</v>
      </c>
      <c r="Q25">
        <v>-12190.099</v>
      </c>
      <c r="R25">
        <v>362.488</v>
      </c>
      <c r="S25">
        <v>-20542.485</v>
      </c>
      <c r="T25">
        <v>9</v>
      </c>
      <c r="U25">
        <v>50947.1824476689</v>
      </c>
      <c r="V25">
        <v>83.679618051493</v>
      </c>
      <c r="W25">
        <v>4451.06710261476</v>
      </c>
      <c r="X25">
        <v>581.133338533682</v>
      </c>
      <c r="Y25">
        <v>162.422845240791</v>
      </c>
      <c r="Z25">
        <v>-3.10439998554913</v>
      </c>
      <c r="AA25">
        <v>-20.346676429366</v>
      </c>
      <c r="AB25">
        <v>315.389431722255</v>
      </c>
      <c r="AC25">
        <v>49.5832819826756</v>
      </c>
      <c r="AD25">
        <v>-97.2036558773946</v>
      </c>
      <c r="AE25">
        <v>174.205725229297</v>
      </c>
      <c r="AF25">
        <v>177.300061698678</v>
      </c>
      <c r="AG25">
        <v>4590.38492140694</v>
      </c>
      <c r="AH25">
        <v>223746.948447669</v>
      </c>
      <c r="AI25">
        <v>1.56587778424653</v>
      </c>
      <c r="AJ25">
        <v>1.64</v>
      </c>
      <c r="AK25">
        <v>2.34489752290346</v>
      </c>
      <c r="AL25">
        <v>3.46382788902629</v>
      </c>
      <c r="AM25">
        <v>5.69205328470963</v>
      </c>
      <c r="AN25">
        <v>1.33501071436022</v>
      </c>
      <c r="AO25">
        <v>365.736433452026</v>
      </c>
      <c r="AP25">
        <v>2.22101294174339</v>
      </c>
      <c r="AQ25">
        <v>1.96210033263244</v>
      </c>
      <c r="AR25">
        <v>9.28786553546623</v>
      </c>
      <c r="AS25">
        <v>-15.7120010706404</v>
      </c>
      <c r="AT25">
        <v>244.880173340656</v>
      </c>
      <c r="AU25">
        <v>5</v>
      </c>
      <c r="AV25" t="s">
        <v>37</v>
      </c>
      <c r="AW25">
        <v>46.5800146428755</v>
      </c>
      <c r="AX25">
        <f t="shared" si="3"/>
        <v>-244.0987016706446</v>
      </c>
      <c r="AY25">
        <f t="shared" si="4"/>
        <v>0.5675665479739678</v>
      </c>
      <c r="AZ25">
        <f t="shared" si="5"/>
        <v>-255.32637787815125</v>
      </c>
      <c r="BA25">
        <f t="shared" si="6"/>
        <v>-239.50107954879587</v>
      </c>
      <c r="BB25">
        <v>1</v>
      </c>
      <c r="BC25">
        <f t="shared" si="7"/>
        <v>0.9895824233423605</v>
      </c>
      <c r="BD25" s="3"/>
      <c r="BE25">
        <v>362.59</v>
      </c>
      <c r="BF25" t="s">
        <v>84</v>
      </c>
      <c r="BG25">
        <v>1783.54</v>
      </c>
      <c r="BH25" t="s">
        <v>84</v>
      </c>
      <c r="BI25">
        <v>127.28</v>
      </c>
      <c r="BJ25" t="s">
        <v>84</v>
      </c>
      <c r="BK25">
        <v>497.14</v>
      </c>
      <c r="BL25" t="s">
        <v>84</v>
      </c>
      <c r="BM25">
        <v>313.85</v>
      </c>
      <c r="BN25" t="s">
        <v>84</v>
      </c>
      <c r="BO25">
        <v>4.58</v>
      </c>
      <c r="BP25" t="s">
        <v>84</v>
      </c>
      <c r="BQ25">
        <v>-7.554</v>
      </c>
      <c r="BR25" t="s">
        <v>85</v>
      </c>
      <c r="BS25">
        <v>-0.89</v>
      </c>
      <c r="BT25" t="s">
        <v>85</v>
      </c>
      <c r="BV25">
        <v>366.4227513292939</v>
      </c>
      <c r="BW25">
        <v>1779.6261462841599</v>
      </c>
      <c r="BX25">
        <v>123.60443984172132</v>
      </c>
      <c r="BY25">
        <v>498.18164956102385</v>
      </c>
      <c r="BZ25">
        <v>315.19983862989983</v>
      </c>
      <c r="CA25">
        <v>4.578820328922962</v>
      </c>
      <c r="CB25">
        <v>-7.461568827531377</v>
      </c>
      <c r="CC25">
        <v>-0.5978813620889595</v>
      </c>
    </row>
    <row r="26" spans="1:81" ht="12.75">
      <c r="A26">
        <v>26</v>
      </c>
      <c r="B26" t="s">
        <v>12</v>
      </c>
      <c r="C26">
        <v>8</v>
      </c>
      <c r="D26">
        <v>1</v>
      </c>
      <c r="E26">
        <v>209</v>
      </c>
      <c r="F26">
        <v>51460</v>
      </c>
      <c r="G26">
        <f t="shared" si="0"/>
        <v>14</v>
      </c>
      <c r="H26">
        <f t="shared" si="1"/>
        <v>17</v>
      </c>
      <c r="I26">
        <f t="shared" si="2"/>
        <v>40</v>
      </c>
      <c r="J26">
        <v>10</v>
      </c>
      <c r="K26">
        <v>16</v>
      </c>
      <c r="L26">
        <v>853.3</v>
      </c>
      <c r="M26" s="1">
        <v>37126</v>
      </c>
      <c r="N26">
        <v>365.517</v>
      </c>
      <c r="O26">
        <v>-259.524</v>
      </c>
      <c r="P26">
        <v>45.43</v>
      </c>
      <c r="Q26">
        <v>-14564.258</v>
      </c>
      <c r="R26">
        <v>361.918</v>
      </c>
      <c r="S26">
        <v>-22984.36</v>
      </c>
      <c r="T26">
        <v>9</v>
      </c>
      <c r="U26">
        <v>51437.1824476689</v>
      </c>
      <c r="V26">
        <v>97.8022735252641</v>
      </c>
      <c r="W26">
        <v>4499.06565094952</v>
      </c>
      <c r="X26">
        <v>577.435391195928</v>
      </c>
      <c r="Y26">
        <v>146.135428087526</v>
      </c>
      <c r="Z26">
        <v>-3.49237478770156</v>
      </c>
      <c r="AA26">
        <v>-21.8726838072885</v>
      </c>
      <c r="AB26">
        <v>315.505590150121</v>
      </c>
      <c r="AC26">
        <v>48.8459233050165</v>
      </c>
      <c r="AD26">
        <v>-97.1117215480817</v>
      </c>
      <c r="AE26">
        <v>156.56705319337</v>
      </c>
      <c r="AF26">
        <v>183.337778064183</v>
      </c>
      <c r="AG26">
        <v>4670.43549273335</v>
      </c>
      <c r="AH26">
        <v>224236.947071004</v>
      </c>
      <c r="AI26">
        <v>1.40303637384377</v>
      </c>
      <c r="AJ26">
        <v>1.64</v>
      </c>
      <c r="AK26">
        <v>2.34525959340715</v>
      </c>
      <c r="AL26">
        <v>3.48676186539502</v>
      </c>
      <c r="AM26">
        <v>5.67343458260868</v>
      </c>
      <c r="AN26">
        <v>1.17729169861027</v>
      </c>
      <c r="AO26">
        <v>364.92992779988</v>
      </c>
      <c r="AP26">
        <v>-0.0902847413718589</v>
      </c>
      <c r="AQ26">
        <v>0.00345472117716808</v>
      </c>
      <c r="AR26">
        <v>10.8788331869772</v>
      </c>
      <c r="AS26">
        <v>-16.2900315290971</v>
      </c>
      <c r="AT26">
        <v>275.715165762863</v>
      </c>
      <c r="AU26">
        <v>5.04124626246183</v>
      </c>
      <c r="AV26" t="s">
        <v>37</v>
      </c>
      <c r="AW26">
        <v>49.2502799693568</v>
      </c>
      <c r="AX26">
        <f t="shared" si="3"/>
        <v>-247.83092124105025</v>
      </c>
      <c r="AY26">
        <f t="shared" si="4"/>
        <v>0.5870722001200193</v>
      </c>
      <c r="AZ26">
        <f t="shared" si="5"/>
        <v>-262.14377287815125</v>
      </c>
      <c r="BA26">
        <f t="shared" si="6"/>
        <v>-250.4506941192015</v>
      </c>
      <c r="BB26">
        <v>1</v>
      </c>
      <c r="BC26">
        <f t="shared" si="7"/>
        <v>0.9901536727429915</v>
      </c>
      <c r="BD26" s="3"/>
      <c r="BE26">
        <v>362.04</v>
      </c>
      <c r="BF26" t="s">
        <v>84</v>
      </c>
      <c r="BG26">
        <v>1794.21</v>
      </c>
      <c r="BH26" t="s">
        <v>84</v>
      </c>
      <c r="BI26">
        <v>178.49</v>
      </c>
      <c r="BJ26" t="s">
        <v>84</v>
      </c>
      <c r="BK26">
        <v>502.99</v>
      </c>
      <c r="BL26" t="s">
        <v>84</v>
      </c>
      <c r="BM26">
        <v>313.72</v>
      </c>
      <c r="BN26" t="s">
        <v>84</v>
      </c>
      <c r="BO26">
        <v>4.55</v>
      </c>
      <c r="BP26" t="s">
        <v>84</v>
      </c>
      <c r="BQ26">
        <v>-7.454</v>
      </c>
      <c r="BR26" t="s">
        <v>85</v>
      </c>
      <c r="BS26">
        <v>-1.069</v>
      </c>
      <c r="BT26" t="s">
        <v>85</v>
      </c>
      <c r="BV26">
        <v>365.6573472213481</v>
      </c>
      <c r="BW26">
        <v>1791.6609254043678</v>
      </c>
      <c r="BX26">
        <v>180.7610349140915</v>
      </c>
      <c r="BY26">
        <v>504.65257536660584</v>
      </c>
      <c r="BZ26">
        <v>315.00119099691614</v>
      </c>
      <c r="CA26">
        <v>4.545469821889357</v>
      </c>
      <c r="CB26">
        <v>-7.35485146664187</v>
      </c>
      <c r="CC26">
        <v>-0.8062653327176561</v>
      </c>
    </row>
    <row r="27" spans="1:81" ht="12.75">
      <c r="A27">
        <v>27</v>
      </c>
      <c r="B27" t="s">
        <v>12</v>
      </c>
      <c r="C27">
        <v>8</v>
      </c>
      <c r="D27">
        <v>1</v>
      </c>
      <c r="E27">
        <v>216</v>
      </c>
      <c r="F27">
        <v>51711</v>
      </c>
      <c r="G27">
        <f t="shared" si="0"/>
        <v>14</v>
      </c>
      <c r="H27">
        <f t="shared" si="1"/>
        <v>21</v>
      </c>
      <c r="I27">
        <f t="shared" si="2"/>
        <v>51</v>
      </c>
      <c r="J27">
        <v>11</v>
      </c>
      <c r="K27">
        <v>6</v>
      </c>
      <c r="L27">
        <v>853.9</v>
      </c>
      <c r="M27" s="1">
        <v>37117</v>
      </c>
      <c r="N27">
        <v>364.465</v>
      </c>
      <c r="O27">
        <v>-248.803</v>
      </c>
      <c r="P27">
        <v>36.913</v>
      </c>
      <c r="Q27">
        <v>-16572.005</v>
      </c>
      <c r="R27">
        <v>361.043</v>
      </c>
      <c r="S27">
        <v>-23621.962</v>
      </c>
      <c r="T27">
        <v>0</v>
      </c>
      <c r="U27">
        <v>51688.1824476689</v>
      </c>
      <c r="V27">
        <v>94.4343695976637</v>
      </c>
      <c r="W27">
        <v>3292.50628133554</v>
      </c>
      <c r="X27">
        <v>675.592338560511</v>
      </c>
      <c r="Y27">
        <v>131.04271992405</v>
      </c>
      <c r="Z27">
        <v>4.02700317531881</v>
      </c>
      <c r="AA27">
        <v>-20.8702273028754</v>
      </c>
      <c r="AB27">
        <v>310.091661752302</v>
      </c>
      <c r="AC27">
        <v>48.7346291447841</v>
      </c>
      <c r="AD27">
        <v>-97.0480945617</v>
      </c>
      <c r="AE27">
        <v>136.821996594809</v>
      </c>
      <c r="AF27">
        <v>134.44039300038</v>
      </c>
      <c r="AG27">
        <v>3415.73039170594</v>
      </c>
      <c r="AH27">
        <v>224487.932447669</v>
      </c>
      <c r="AI27">
        <v>1.79206225902508</v>
      </c>
      <c r="AJ27">
        <v>1.64187897112708</v>
      </c>
      <c r="AK27">
        <v>2.34656793945826</v>
      </c>
      <c r="AL27">
        <v>3.4880566915528</v>
      </c>
      <c r="AM27">
        <v>6.25903965774032</v>
      </c>
      <c r="AN27">
        <v>1.11647629235258</v>
      </c>
      <c r="AO27">
        <v>363.642166778674</v>
      </c>
      <c r="AP27">
        <v>0.325801487843412</v>
      </c>
      <c r="AQ27">
        <v>-5.75264618349523</v>
      </c>
      <c r="AR27">
        <v>9.30182071144207</v>
      </c>
      <c r="AS27">
        <v>-12.201296860557</v>
      </c>
      <c r="AT27">
        <v>281.835214044281</v>
      </c>
      <c r="AU27">
        <v>6</v>
      </c>
      <c r="AV27" t="s">
        <v>37</v>
      </c>
      <c r="AW27">
        <v>37.4882468230087</v>
      </c>
      <c r="AX27">
        <f t="shared" si="3"/>
        <v>-242.63354892601456</v>
      </c>
      <c r="AY27">
        <f t="shared" si="4"/>
        <v>0.8228332213259932</v>
      </c>
      <c r="AZ27">
        <f t="shared" si="5"/>
        <v>-247.96855787815124</v>
      </c>
      <c r="BA27">
        <f t="shared" si="6"/>
        <v>-241.7991068041658</v>
      </c>
      <c r="BB27">
        <v>1</v>
      </c>
      <c r="BC27">
        <f t="shared" si="7"/>
        <v>0.990610895422057</v>
      </c>
      <c r="BD27" s="3"/>
      <c r="BE27">
        <v>361.25</v>
      </c>
      <c r="BF27" t="s">
        <v>84</v>
      </c>
      <c r="BG27">
        <v>1794.75</v>
      </c>
      <c r="BH27" t="s">
        <v>84</v>
      </c>
      <c r="BI27">
        <v>133.76</v>
      </c>
      <c r="BJ27" t="s">
        <v>84</v>
      </c>
      <c r="BK27">
        <v>484.82</v>
      </c>
      <c r="BL27" t="s">
        <v>84</v>
      </c>
      <c r="BM27">
        <v>313.31</v>
      </c>
      <c r="BN27" t="s">
        <v>84</v>
      </c>
      <c r="BO27">
        <v>4.6</v>
      </c>
      <c r="BP27" t="s">
        <v>84</v>
      </c>
      <c r="BQ27">
        <v>-7.895</v>
      </c>
      <c r="BR27" t="s">
        <v>85</v>
      </c>
      <c r="BS27">
        <v>-1.563</v>
      </c>
      <c r="BT27" t="s">
        <v>85</v>
      </c>
      <c r="BV27">
        <v>364.69935119567674</v>
      </c>
      <c r="BW27">
        <v>1792.3174599553442</v>
      </c>
      <c r="BX27">
        <v>131.02737193799956</v>
      </c>
      <c r="BY27">
        <v>484.4335397857813</v>
      </c>
      <c r="BZ27">
        <v>314.51727291848687</v>
      </c>
      <c r="CA27">
        <v>4.6011073358573595</v>
      </c>
      <c r="CB27">
        <v>-7.842004343396575</v>
      </c>
      <c r="CC27">
        <v>-1.3549513301284912</v>
      </c>
    </row>
    <row r="28" spans="1:81" ht="12.75">
      <c r="A28">
        <v>28</v>
      </c>
      <c r="B28" t="s">
        <v>12</v>
      </c>
      <c r="C28">
        <v>8</v>
      </c>
      <c r="D28">
        <v>1</v>
      </c>
      <c r="E28">
        <v>160</v>
      </c>
      <c r="F28">
        <v>51855</v>
      </c>
      <c r="G28">
        <f t="shared" si="0"/>
        <v>14</v>
      </c>
      <c r="H28">
        <f t="shared" si="1"/>
        <v>24</v>
      </c>
      <c r="I28">
        <f t="shared" si="2"/>
        <v>15</v>
      </c>
      <c r="J28">
        <v>12</v>
      </c>
      <c r="K28">
        <v>16</v>
      </c>
      <c r="L28">
        <v>854</v>
      </c>
      <c r="M28" s="1">
        <v>37117</v>
      </c>
      <c r="N28">
        <v>362.151</v>
      </c>
      <c r="O28">
        <v>-236.763</v>
      </c>
      <c r="P28">
        <v>18.641</v>
      </c>
      <c r="Q28">
        <v>-21649.073</v>
      </c>
      <c r="R28">
        <v>358.802</v>
      </c>
      <c r="S28">
        <v>-29016.731</v>
      </c>
      <c r="T28">
        <v>9</v>
      </c>
      <c r="U28">
        <v>51832.1824476688</v>
      </c>
      <c r="V28">
        <v>94.1985305889511</v>
      </c>
      <c r="W28">
        <v>2425.16978888124</v>
      </c>
      <c r="X28">
        <v>754.07722350689</v>
      </c>
      <c r="Y28">
        <v>126.53740889609</v>
      </c>
      <c r="Z28">
        <v>6.38709334920635</v>
      </c>
      <c r="AA28">
        <v>0.0838493424673044</v>
      </c>
      <c r="AB28">
        <v>303.058077677014</v>
      </c>
      <c r="AC28">
        <v>48.7669023104553</v>
      </c>
      <c r="AD28">
        <v>-97.1058137169942</v>
      </c>
      <c r="AE28">
        <v>123.811307935332</v>
      </c>
      <c r="AF28">
        <v>248.294415272548</v>
      </c>
      <c r="AG28">
        <v>2523.0252117496</v>
      </c>
      <c r="AH28">
        <v>224631.932447669</v>
      </c>
      <c r="AI28">
        <v>1.5681950382804</v>
      </c>
      <c r="AJ28">
        <v>1.64649065420614</v>
      </c>
      <c r="AK28">
        <v>2.35042800247708</v>
      </c>
      <c r="AL28">
        <v>3.47879104887673</v>
      </c>
      <c r="AM28">
        <v>6.89667678359604</v>
      </c>
      <c r="AN28">
        <v>5.17983734858996</v>
      </c>
      <c r="AO28">
        <v>361.949831043308</v>
      </c>
      <c r="AP28">
        <v>-0.488639233564416</v>
      </c>
      <c r="AQ28">
        <v>-6.20804237696943</v>
      </c>
      <c r="AR28">
        <v>2.68441682515616</v>
      </c>
      <c r="AS28">
        <v>-12.0562485671546</v>
      </c>
      <c r="AT28">
        <v>274.726087729771</v>
      </c>
      <c r="AU28">
        <v>6</v>
      </c>
      <c r="AV28" t="s">
        <v>37</v>
      </c>
      <c r="AW28">
        <v>50.237480349398</v>
      </c>
      <c r="AX28">
        <f t="shared" si="3"/>
        <v>-242.74342959427213</v>
      </c>
      <c r="AY28">
        <f t="shared" si="4"/>
        <v>0.2011689566920154</v>
      </c>
      <c r="AZ28">
        <f t="shared" si="5"/>
        <v>-228.69611787815128</v>
      </c>
      <c r="BA28">
        <f t="shared" si="6"/>
        <v>-234.6765474724234</v>
      </c>
      <c r="BB28">
        <v>1</v>
      </c>
      <c r="BC28">
        <f t="shared" si="7"/>
        <v>0.9907524761770643</v>
      </c>
      <c r="BD28" s="3"/>
      <c r="BE28">
        <v>358.9</v>
      </c>
      <c r="BF28" t="s">
        <v>84</v>
      </c>
      <c r="BG28">
        <v>1804</v>
      </c>
      <c r="BH28" t="s">
        <v>84</v>
      </c>
      <c r="BI28">
        <v>127.11</v>
      </c>
      <c r="BJ28" t="s">
        <v>84</v>
      </c>
      <c r="BK28">
        <v>479.84</v>
      </c>
      <c r="BL28" t="s">
        <v>84</v>
      </c>
      <c r="BM28">
        <v>314.47</v>
      </c>
      <c r="BN28" t="s">
        <v>84</v>
      </c>
      <c r="BO28">
        <v>4.62</v>
      </c>
      <c r="BP28" t="s">
        <v>84</v>
      </c>
      <c r="BQ28">
        <v>-7.262</v>
      </c>
      <c r="BR28" t="s">
        <v>85</v>
      </c>
      <c r="BS28">
        <v>-1.234</v>
      </c>
      <c r="BT28" t="s">
        <v>85</v>
      </c>
      <c r="BV28">
        <v>362.2651245551601</v>
      </c>
      <c r="BW28">
        <v>1802.5140287663107</v>
      </c>
      <c r="BX28">
        <v>123.44955071174378</v>
      </c>
      <c r="BY28">
        <v>478.85032621589556</v>
      </c>
      <c r="BZ28">
        <v>315.8794380189799</v>
      </c>
      <c r="CA28">
        <v>4.623505338078292</v>
      </c>
      <c r="CB28">
        <v>-7.138308363622521</v>
      </c>
      <c r="CC28">
        <v>-0.9779660317807269</v>
      </c>
    </row>
    <row r="29" spans="1:81" ht="12.75">
      <c r="A29">
        <v>29</v>
      </c>
      <c r="B29" t="s">
        <v>12</v>
      </c>
      <c r="C29">
        <v>8</v>
      </c>
      <c r="D29">
        <v>1</v>
      </c>
      <c r="E29">
        <v>214</v>
      </c>
      <c r="F29">
        <v>51993</v>
      </c>
      <c r="G29">
        <f t="shared" si="0"/>
        <v>14</v>
      </c>
      <c r="H29">
        <f t="shared" si="1"/>
        <v>26</v>
      </c>
      <c r="I29">
        <f t="shared" si="2"/>
        <v>33</v>
      </c>
      <c r="J29">
        <v>13</v>
      </c>
      <c r="K29">
        <v>8</v>
      </c>
      <c r="L29">
        <v>847.9</v>
      </c>
      <c r="M29" s="1">
        <v>37117</v>
      </c>
      <c r="N29">
        <v>362.869</v>
      </c>
      <c r="O29">
        <v>-235.8</v>
      </c>
      <c r="P29">
        <v>34.722</v>
      </c>
      <c r="Q29">
        <v>-20186.388</v>
      </c>
      <c r="R29">
        <v>359.496</v>
      </c>
      <c r="S29">
        <v>-27345.018</v>
      </c>
      <c r="T29">
        <v>0</v>
      </c>
      <c r="U29">
        <v>51970.1824476689</v>
      </c>
      <c r="V29">
        <v>99.9706629427299</v>
      </c>
      <c r="W29">
        <v>1624.06374785726</v>
      </c>
      <c r="X29">
        <v>832.950952052703</v>
      </c>
      <c r="Y29">
        <v>118.802501479906</v>
      </c>
      <c r="Z29">
        <v>12.4970663468723</v>
      </c>
      <c r="AA29">
        <v>3.08112258160691</v>
      </c>
      <c r="AB29">
        <v>300.995764908051</v>
      </c>
      <c r="AC29">
        <v>48.741376651296</v>
      </c>
      <c r="AD29">
        <v>-97.0964330210968</v>
      </c>
      <c r="AE29">
        <v>111.993506115704</v>
      </c>
      <c r="AF29">
        <v>238.763997218717</v>
      </c>
      <c r="AG29">
        <v>1685.03506220635</v>
      </c>
      <c r="AH29">
        <v>224769.932447669</v>
      </c>
      <c r="AI29">
        <v>1.8203021081232</v>
      </c>
      <c r="AJ29">
        <v>1.64056815089295</v>
      </c>
      <c r="AK29">
        <v>2.34454705059998</v>
      </c>
      <c r="AL29">
        <v>3.4661091878904</v>
      </c>
      <c r="AM29">
        <v>5.74237690406336</v>
      </c>
      <c r="AN29">
        <v>5.73167112530793</v>
      </c>
      <c r="AO29">
        <v>361.969080179026</v>
      </c>
      <c r="AP29">
        <v>-0.153669184110233</v>
      </c>
      <c r="AQ29">
        <v>-5.95821625856042</v>
      </c>
      <c r="AR29">
        <v>2.21221540999447</v>
      </c>
      <c r="AS29">
        <v>-10.665200125798</v>
      </c>
      <c r="AT29">
        <v>275.104276684293</v>
      </c>
      <c r="AU29">
        <v>6</v>
      </c>
      <c r="AV29" t="s">
        <v>37</v>
      </c>
      <c r="AW29">
        <v>51.57233383247</v>
      </c>
      <c r="AX29">
        <f t="shared" si="3"/>
        <v>-238.0105011933174</v>
      </c>
      <c r="AY29">
        <f t="shared" si="4"/>
        <v>0.8999198209740484</v>
      </c>
      <c r="AZ29">
        <f t="shared" si="5"/>
        <v>-235.00011287815127</v>
      </c>
      <c r="BA29">
        <f t="shared" si="6"/>
        <v>-237.21061407146865</v>
      </c>
      <c r="BB29">
        <v>1</v>
      </c>
      <c r="BC29">
        <f t="shared" si="7"/>
        <v>0.9907046344548582</v>
      </c>
      <c r="BD29" s="3"/>
      <c r="BE29">
        <v>359.67</v>
      </c>
      <c r="BF29" t="s">
        <v>84</v>
      </c>
      <c r="BG29">
        <v>1821.3</v>
      </c>
      <c r="BH29" t="s">
        <v>84</v>
      </c>
      <c r="BI29">
        <v>135.05</v>
      </c>
      <c r="BJ29" t="s">
        <v>84</v>
      </c>
      <c r="BK29">
        <v>477.56</v>
      </c>
      <c r="BL29" t="s">
        <v>84</v>
      </c>
      <c r="BM29">
        <v>314.37</v>
      </c>
      <c r="BN29" t="s">
        <v>84</v>
      </c>
      <c r="BO29">
        <v>4.66</v>
      </c>
      <c r="BP29" t="s">
        <v>84</v>
      </c>
      <c r="BQ29">
        <v>-7.795</v>
      </c>
      <c r="BR29" t="s">
        <v>85</v>
      </c>
      <c r="BS29">
        <v>-1.602</v>
      </c>
      <c r="BT29" t="s">
        <v>85</v>
      </c>
      <c r="BV29">
        <v>363.0675885679249</v>
      </c>
      <c r="BW29">
        <v>1821.8265285631558</v>
      </c>
      <c r="BX29">
        <v>132.36277975541623</v>
      </c>
      <c r="BY29">
        <v>476.32482661125493</v>
      </c>
      <c r="BZ29">
        <v>315.74448945701056</v>
      </c>
      <c r="CA29">
        <v>4.668042989508108</v>
      </c>
      <c r="CB29">
        <v>-7.729316618365615</v>
      </c>
      <c r="CC29">
        <v>-1.3892276301489759</v>
      </c>
    </row>
    <row r="30" spans="1:81" ht="12.75">
      <c r="A30">
        <v>30</v>
      </c>
      <c r="B30" t="s">
        <v>12</v>
      </c>
      <c r="C30">
        <v>8</v>
      </c>
      <c r="D30">
        <v>1</v>
      </c>
      <c r="E30">
        <v>211</v>
      </c>
      <c r="F30">
        <v>52165</v>
      </c>
      <c r="G30">
        <f t="shared" si="0"/>
        <v>14</v>
      </c>
      <c r="H30">
        <f t="shared" si="1"/>
        <v>29</v>
      </c>
      <c r="I30">
        <f t="shared" si="2"/>
        <v>25</v>
      </c>
      <c r="J30">
        <v>14</v>
      </c>
      <c r="K30">
        <v>10</v>
      </c>
      <c r="L30">
        <v>849.5</v>
      </c>
      <c r="M30" s="1">
        <v>37117</v>
      </c>
      <c r="N30">
        <v>362.579</v>
      </c>
      <c r="O30">
        <v>-233.141</v>
      </c>
      <c r="P30">
        <v>40.007</v>
      </c>
      <c r="Q30">
        <v>-20771.782</v>
      </c>
      <c r="R30">
        <v>359.126</v>
      </c>
      <c r="S30">
        <v>-28152.094</v>
      </c>
      <c r="T30">
        <v>9</v>
      </c>
      <c r="U30">
        <v>52142.1824476689</v>
      </c>
      <c r="V30">
        <v>99.5640782902605</v>
      </c>
      <c r="W30">
        <v>634.407727126882</v>
      </c>
      <c r="X30">
        <v>939.445508761687</v>
      </c>
      <c r="Y30">
        <v>108.492938065904</v>
      </c>
      <c r="Z30">
        <v>20.0431836660903</v>
      </c>
      <c r="AA30">
        <v>6.03346019909742</v>
      </c>
      <c r="AB30">
        <v>298.49555029923</v>
      </c>
      <c r="AC30">
        <v>48.7186526672187</v>
      </c>
      <c r="AD30">
        <v>-97.1479942497783</v>
      </c>
      <c r="AE30">
        <v>103.523324086023</v>
      </c>
      <c r="AF30">
        <v>239.699171725196</v>
      </c>
      <c r="AG30">
        <v>666.042152769604</v>
      </c>
      <c r="AH30">
        <v>224941.922237464</v>
      </c>
      <c r="AI30">
        <v>2.11293193493316</v>
      </c>
      <c r="AJ30">
        <v>1.64157118602552</v>
      </c>
      <c r="AK30">
        <v>2.3453632982055</v>
      </c>
      <c r="AL30">
        <v>3.47096044692714</v>
      </c>
      <c r="AM30">
        <v>5.99277469483252</v>
      </c>
      <c r="AN30">
        <v>6.2429412396921</v>
      </c>
      <c r="AO30">
        <v>359.88046873967</v>
      </c>
      <c r="AP30">
        <v>-0.0677200803153333</v>
      </c>
      <c r="AQ30">
        <v>-3.42143896886264</v>
      </c>
      <c r="AR30">
        <v>-0.379638479101551</v>
      </c>
      <c r="AS30">
        <v>-11.6098693405294</v>
      </c>
      <c r="AT30">
        <v>267.326594094127</v>
      </c>
      <c r="AU30">
        <v>6</v>
      </c>
      <c r="AV30" t="s">
        <v>37</v>
      </c>
      <c r="AW30">
        <v>0.874666243882727</v>
      </c>
      <c r="AX30">
        <f t="shared" si="3"/>
        <v>-236.87417422434373</v>
      </c>
      <c r="AY30">
        <f t="shared" si="4"/>
        <v>2.6985312603300144</v>
      </c>
      <c r="AZ30">
        <f t="shared" si="5"/>
        <v>-234.18868787815126</v>
      </c>
      <c r="BA30">
        <f t="shared" si="6"/>
        <v>-237.921862102495</v>
      </c>
      <c r="BB30">
        <v>1</v>
      </c>
      <c r="BC30">
        <f t="shared" si="7"/>
        <v>0.9904765582121413</v>
      </c>
      <c r="BD30" s="3"/>
      <c r="BE30">
        <v>359.28</v>
      </c>
      <c r="BF30" t="s">
        <v>84</v>
      </c>
      <c r="BG30">
        <v>1814.71</v>
      </c>
      <c r="BH30" t="s">
        <v>84</v>
      </c>
      <c r="BI30">
        <v>138.75</v>
      </c>
      <c r="BJ30" t="s">
        <v>84</v>
      </c>
      <c r="BK30">
        <v>469.05</v>
      </c>
      <c r="BL30" t="s">
        <v>84</v>
      </c>
      <c r="BM30">
        <v>314.85</v>
      </c>
      <c r="BN30" t="s">
        <v>84</v>
      </c>
      <c r="BO30">
        <v>4.51</v>
      </c>
      <c r="BP30" t="s">
        <v>84</v>
      </c>
      <c r="BQ30">
        <v>-6.798</v>
      </c>
      <c r="BR30" t="s">
        <v>85</v>
      </c>
      <c r="BS30">
        <v>-1.32</v>
      </c>
      <c r="BT30" t="s">
        <v>85</v>
      </c>
      <c r="BV30">
        <v>362.75611053612084</v>
      </c>
      <c r="BW30">
        <v>1814.4708536017388</v>
      </c>
      <c r="BX30">
        <v>136.40469752639203</v>
      </c>
      <c r="BY30">
        <v>466.75562409439044</v>
      </c>
      <c r="BZ30">
        <v>316.3322311633203</v>
      </c>
      <c r="CA30">
        <v>4.5004698820120055</v>
      </c>
      <c r="CB30">
        <v>-6.621764724919549</v>
      </c>
      <c r="CC30">
        <v>-1.06864183048267</v>
      </c>
    </row>
    <row r="31" spans="1:81" ht="12.75">
      <c r="A31">
        <v>31</v>
      </c>
      <c r="B31" t="s">
        <v>12</v>
      </c>
      <c r="C31">
        <v>8</v>
      </c>
      <c r="D31">
        <v>1</v>
      </c>
      <c r="E31">
        <v>213</v>
      </c>
      <c r="F31">
        <v>52446</v>
      </c>
      <c r="G31">
        <f t="shared" si="0"/>
        <v>14</v>
      </c>
      <c r="H31">
        <f t="shared" si="1"/>
        <v>34</v>
      </c>
      <c r="I31">
        <f t="shared" si="2"/>
        <v>6</v>
      </c>
      <c r="J31">
        <v>15</v>
      </c>
      <c r="K31">
        <v>5</v>
      </c>
      <c r="L31">
        <v>846.1</v>
      </c>
      <c r="M31" s="1">
        <v>37117</v>
      </c>
      <c r="N31">
        <v>367.657</v>
      </c>
      <c r="O31">
        <v>-256.706</v>
      </c>
      <c r="P31">
        <v>28.136</v>
      </c>
      <c r="Q31">
        <v>-9372.091</v>
      </c>
      <c r="R31">
        <v>363.778</v>
      </c>
      <c r="S31">
        <v>-17554.93</v>
      </c>
      <c r="T31">
        <v>0</v>
      </c>
      <c r="U31">
        <v>52423.1824476688</v>
      </c>
      <c r="V31">
        <v>101.672527883499</v>
      </c>
      <c r="W31">
        <v>525.719068235388</v>
      </c>
      <c r="X31">
        <v>951.683885125958</v>
      </c>
      <c r="Y31">
        <v>92.4554936494126</v>
      </c>
      <c r="Z31">
        <v>20.1943081425345</v>
      </c>
      <c r="AA31">
        <v>7.42353142993227</v>
      </c>
      <c r="AB31">
        <v>297.536735498915</v>
      </c>
      <c r="AC31">
        <v>48.5083475756207</v>
      </c>
      <c r="AD31">
        <v>-97.1914124284719</v>
      </c>
      <c r="AE31">
        <v>103.800925194754</v>
      </c>
      <c r="AF31">
        <v>180.289298652442</v>
      </c>
      <c r="AG31">
        <v>563.373239654247</v>
      </c>
      <c r="AH31">
        <v>225222.916447669</v>
      </c>
      <c r="AI31">
        <v>2.98478691776181</v>
      </c>
      <c r="AJ31">
        <v>1.64001923039804</v>
      </c>
      <c r="AK31">
        <v>2.34300123320599</v>
      </c>
      <c r="AL31">
        <v>3.47956858317904</v>
      </c>
      <c r="AM31">
        <v>5.37548267540016</v>
      </c>
      <c r="AN31">
        <v>6.79044065764963</v>
      </c>
      <c r="AO31">
        <v>366.691220991185</v>
      </c>
      <c r="AP31">
        <v>-0.0750487859675784</v>
      </c>
      <c r="AQ31">
        <v>-0.000532237228512807</v>
      </c>
      <c r="AR31">
        <v>-1.03035800777771</v>
      </c>
      <c r="AS31">
        <v>-14.5933203008159</v>
      </c>
      <c r="AT31">
        <v>258.987546466983</v>
      </c>
      <c r="AU31">
        <v>6</v>
      </c>
      <c r="AV31" t="s">
        <v>37</v>
      </c>
      <c r="AW31">
        <v>50.8484843079597</v>
      </c>
      <c r="AX31">
        <f t="shared" si="3"/>
        <v>-233.77664439140833</v>
      </c>
      <c r="AY31">
        <f t="shared" si="4"/>
        <v>0.9657790088149909</v>
      </c>
      <c r="AZ31">
        <f t="shared" si="5"/>
        <v>-253.5746428781513</v>
      </c>
      <c r="BA31">
        <f t="shared" si="6"/>
        <v>-230.64528726955962</v>
      </c>
      <c r="BB31">
        <v>1</v>
      </c>
      <c r="BC31">
        <f t="shared" si="7"/>
        <v>0.9894494052880811</v>
      </c>
      <c r="BD31" s="3"/>
      <c r="BE31">
        <v>363.94</v>
      </c>
      <c r="BF31" t="s">
        <v>84</v>
      </c>
      <c r="BG31">
        <v>1838.49</v>
      </c>
      <c r="BH31" t="s">
        <v>84</v>
      </c>
      <c r="BI31">
        <v>141.3</v>
      </c>
      <c r="BJ31" t="s">
        <v>84</v>
      </c>
      <c r="BK31">
        <v>459</v>
      </c>
      <c r="BL31" t="s">
        <v>84</v>
      </c>
      <c r="BM31">
        <v>314.83</v>
      </c>
      <c r="BN31" t="s">
        <v>84</v>
      </c>
      <c r="BO31">
        <v>4.62</v>
      </c>
      <c r="BP31" t="s">
        <v>84</v>
      </c>
      <c r="BQ31">
        <v>-7.979</v>
      </c>
      <c r="BR31" t="s">
        <v>85</v>
      </c>
      <c r="BS31">
        <v>-2.587</v>
      </c>
      <c r="BT31" t="s">
        <v>85</v>
      </c>
      <c r="BV31">
        <v>367.84229383435394</v>
      </c>
      <c r="BW31">
        <v>1841.0007178637254</v>
      </c>
      <c r="BX31">
        <v>139.3237718502884</v>
      </c>
      <c r="BY31">
        <v>455.6200876984363</v>
      </c>
      <c r="BZ31">
        <v>316.2625131547654</v>
      </c>
      <c r="CA31">
        <v>4.623459480349605</v>
      </c>
      <c r="CB31">
        <v>-7.932975462572571</v>
      </c>
      <c r="CC31">
        <v>-2.478160635774479</v>
      </c>
    </row>
    <row r="32" spans="1:81" ht="12.75">
      <c r="A32">
        <v>32</v>
      </c>
      <c r="B32" t="s">
        <v>12</v>
      </c>
      <c r="C32">
        <v>8</v>
      </c>
      <c r="D32">
        <v>1</v>
      </c>
      <c r="E32">
        <v>212</v>
      </c>
      <c r="F32">
        <v>52837</v>
      </c>
      <c r="G32">
        <f t="shared" si="0"/>
        <v>14</v>
      </c>
      <c r="H32">
        <f t="shared" si="1"/>
        <v>40</v>
      </c>
      <c r="I32">
        <f t="shared" si="2"/>
        <v>37</v>
      </c>
      <c r="J32">
        <v>16</v>
      </c>
      <c r="K32">
        <v>12</v>
      </c>
      <c r="L32">
        <v>847</v>
      </c>
      <c r="M32" s="1">
        <v>37117</v>
      </c>
      <c r="N32">
        <v>367.088</v>
      </c>
      <c r="O32">
        <v>-283.89</v>
      </c>
      <c r="P32">
        <v>-17.664</v>
      </c>
      <c r="Q32">
        <v>-10510.381</v>
      </c>
      <c r="R32">
        <v>363.082</v>
      </c>
      <c r="S32">
        <v>-19008.767</v>
      </c>
      <c r="T32">
        <v>0</v>
      </c>
      <c r="U32">
        <v>52814.1824476689</v>
      </c>
      <c r="V32">
        <v>101.884630048985</v>
      </c>
      <c r="W32">
        <v>528.441770532842</v>
      </c>
      <c r="X32">
        <v>951.370938806346</v>
      </c>
      <c r="Y32">
        <v>85.7259351757349</v>
      </c>
      <c r="Z32">
        <v>19.8260011233296</v>
      </c>
      <c r="AA32">
        <v>8.03223351278434</v>
      </c>
      <c r="AB32">
        <v>297.190936167863</v>
      </c>
      <c r="AC32">
        <v>48.1874726539663</v>
      </c>
      <c r="AD32">
        <v>-97.2622519438207</v>
      </c>
      <c r="AE32">
        <v>93.8232686299341</v>
      </c>
      <c r="AF32">
        <v>197.691859386885</v>
      </c>
      <c r="AG32">
        <v>569.563263135904</v>
      </c>
      <c r="AH32">
        <v>225613.913177955</v>
      </c>
      <c r="AI32">
        <v>3.59240362110961</v>
      </c>
      <c r="AJ32">
        <v>1.58394663335516</v>
      </c>
      <c r="AK32">
        <v>2.21047936306523</v>
      </c>
      <c r="AL32">
        <v>3.28866256601251</v>
      </c>
      <c r="AM32">
        <v>5.30343705157221</v>
      </c>
      <c r="AN32">
        <v>7.08388557245206</v>
      </c>
      <c r="AO32">
        <v>365.606920467628</v>
      </c>
      <c r="AP32">
        <v>-0.268601271071453</v>
      </c>
      <c r="AQ32">
        <v>-0.0332968942090441</v>
      </c>
      <c r="AR32">
        <v>-1.29319792457095</v>
      </c>
      <c r="AS32">
        <v>-11.8627461699906</v>
      </c>
      <c r="AT32">
        <v>251.530375483575</v>
      </c>
      <c r="AU32">
        <v>6.03780529175578</v>
      </c>
      <c r="AV32" t="s">
        <v>37</v>
      </c>
      <c r="AW32">
        <v>6.9722068724426</v>
      </c>
      <c r="AX32">
        <f t="shared" si="3"/>
        <v>-263.9482338902148</v>
      </c>
      <c r="AY32">
        <f t="shared" si="4"/>
        <v>1.4810795323720072</v>
      </c>
      <c r="AZ32">
        <f t="shared" si="5"/>
        <v>-262.53264287815125</v>
      </c>
      <c r="BA32">
        <f t="shared" si="6"/>
        <v>-242.59087676836603</v>
      </c>
      <c r="BB32">
        <v>1</v>
      </c>
      <c r="BC32">
        <f t="shared" si="7"/>
        <v>0.9890870853855206</v>
      </c>
      <c r="BD32" s="3"/>
      <c r="BE32">
        <v>363.16</v>
      </c>
      <c r="BF32" t="s">
        <v>84</v>
      </c>
      <c r="BG32">
        <v>1841.46</v>
      </c>
      <c r="BH32" t="s">
        <v>84</v>
      </c>
      <c r="BI32">
        <v>140.4</v>
      </c>
      <c r="BJ32" t="s">
        <v>84</v>
      </c>
      <c r="BK32">
        <v>463.34</v>
      </c>
      <c r="BL32" t="s">
        <v>84</v>
      </c>
      <c r="BM32">
        <v>314.16</v>
      </c>
      <c r="BN32" t="s">
        <v>84</v>
      </c>
      <c r="BO32">
        <v>4.6</v>
      </c>
      <c r="BP32" t="s">
        <v>84</v>
      </c>
      <c r="BQ32">
        <v>-7.975</v>
      </c>
      <c r="BR32" t="s">
        <v>85</v>
      </c>
      <c r="BS32">
        <v>-2.069</v>
      </c>
      <c r="BT32" t="s">
        <v>85</v>
      </c>
      <c r="BV32">
        <v>367.18034970554316</v>
      </c>
      <c r="BW32">
        <v>1844.4688778762672</v>
      </c>
      <c r="BX32">
        <v>138.20650157853197</v>
      </c>
      <c r="BY32">
        <v>460.3034563778762</v>
      </c>
      <c r="BZ32">
        <v>315.58919418978815</v>
      </c>
      <c r="CA32">
        <v>4.601216076740938</v>
      </c>
      <c r="CB32">
        <v>-7.925939548926853</v>
      </c>
      <c r="CC32">
        <v>-1.8973840822906451</v>
      </c>
    </row>
    <row r="33" spans="1:81" ht="12.75">
      <c r="A33">
        <v>33</v>
      </c>
      <c r="B33" t="s">
        <v>13</v>
      </c>
      <c r="C33">
        <v>8</v>
      </c>
      <c r="D33">
        <v>1</v>
      </c>
      <c r="E33">
        <v>237</v>
      </c>
      <c r="F33">
        <v>73489</v>
      </c>
      <c r="G33">
        <f t="shared" si="0"/>
        <v>20</v>
      </c>
      <c r="H33">
        <f t="shared" si="1"/>
        <v>24</v>
      </c>
      <c r="I33">
        <f t="shared" si="2"/>
        <v>49</v>
      </c>
      <c r="J33">
        <v>1</v>
      </c>
      <c r="K33">
        <v>7</v>
      </c>
      <c r="L33">
        <v>812</v>
      </c>
      <c r="M33" s="1">
        <v>37126</v>
      </c>
      <c r="N33">
        <v>362.319</v>
      </c>
      <c r="O33">
        <v>-236.166</v>
      </c>
      <c r="P33">
        <v>-3.033</v>
      </c>
      <c r="Q33">
        <v>-21605.255</v>
      </c>
      <c r="R33">
        <v>358.979</v>
      </c>
      <c r="S33">
        <v>-29223.154</v>
      </c>
      <c r="T33">
        <v>0</v>
      </c>
      <c r="U33">
        <v>73466.1824476688</v>
      </c>
      <c r="V33">
        <v>231.823413380798</v>
      </c>
      <c r="W33">
        <v>2088.20159625037</v>
      </c>
      <c r="X33">
        <v>786.346180880131</v>
      </c>
      <c r="Y33">
        <v>124.312764975902</v>
      </c>
      <c r="Z33">
        <v>8.63921994024419</v>
      </c>
      <c r="AA33">
        <v>0.84890581657131</v>
      </c>
      <c r="AB33">
        <v>301.844458001728</v>
      </c>
      <c r="AC33">
        <v>49.7049418278325</v>
      </c>
      <c r="AD33">
        <v>-96.6152060184101</v>
      </c>
      <c r="AE33">
        <v>119.51752532078</v>
      </c>
      <c r="AF33">
        <v>70.5408813201935</v>
      </c>
      <c r="AG33">
        <v>2174.96357958669</v>
      </c>
      <c r="AH33">
        <v>246265.963447669</v>
      </c>
      <c r="AI33">
        <v>2.04352523991044</v>
      </c>
      <c r="AJ33">
        <v>1.63983259646244</v>
      </c>
      <c r="AK33">
        <v>2.33800835985255</v>
      </c>
      <c r="AL33">
        <v>3.42712512272877</v>
      </c>
      <c r="AM33">
        <v>7.64860671445456</v>
      </c>
      <c r="AN33">
        <v>5.18702124212248</v>
      </c>
      <c r="AO33">
        <v>364.404367371805</v>
      </c>
      <c r="AP33">
        <v>0.114870878104528</v>
      </c>
      <c r="AQ33">
        <v>-0.282790200690411</v>
      </c>
      <c r="AR33">
        <v>0.721008134178842</v>
      </c>
      <c r="AS33">
        <v>-6.48624846306969</v>
      </c>
      <c r="AT33">
        <v>283.689453310241</v>
      </c>
      <c r="AU33">
        <v>2</v>
      </c>
      <c r="AV33">
        <v>3230</v>
      </c>
      <c r="AW33">
        <v>49.2292777085177</v>
      </c>
      <c r="AX33">
        <f t="shared" si="3"/>
        <v>-241.2643293556086</v>
      </c>
      <c r="AY33">
        <f t="shared" si="4"/>
        <v>-2.0853673718049777</v>
      </c>
      <c r="AZ33">
        <f t="shared" si="5"/>
        <v>-225.83788787815126</v>
      </c>
      <c r="BA33">
        <f t="shared" si="6"/>
        <v>-230.93621723375986</v>
      </c>
      <c r="BB33">
        <v>1</v>
      </c>
      <c r="BC33">
        <f t="shared" si="7"/>
        <v>0.9907816040560942</v>
      </c>
      <c r="BD33" s="3"/>
      <c r="BE33">
        <v>359.06</v>
      </c>
      <c r="BF33" t="s">
        <v>84</v>
      </c>
      <c r="BG33">
        <v>1841.69</v>
      </c>
      <c r="BH33" t="s">
        <v>84</v>
      </c>
      <c r="BI33">
        <v>284.22</v>
      </c>
      <c r="BJ33" t="s">
        <v>84</v>
      </c>
      <c r="BK33">
        <v>493.45</v>
      </c>
      <c r="BL33" t="s">
        <v>84</v>
      </c>
      <c r="BM33">
        <v>314.33</v>
      </c>
      <c r="BN33" t="s">
        <v>84</v>
      </c>
      <c r="BO33">
        <v>4.66</v>
      </c>
      <c r="BP33" t="s">
        <v>84</v>
      </c>
      <c r="BQ33">
        <v>-7.785</v>
      </c>
      <c r="BR33" t="s">
        <v>85</v>
      </c>
      <c r="BS33">
        <v>-1.358</v>
      </c>
      <c r="BT33" t="s">
        <v>85</v>
      </c>
      <c r="BV33">
        <v>362.41401366205486</v>
      </c>
      <c r="BW33">
        <v>1844.5821997988835</v>
      </c>
      <c r="BX33">
        <v>298.7875491521899</v>
      </c>
      <c r="BY33">
        <v>494.0452910988592</v>
      </c>
      <c r="BZ33">
        <v>315.7108089739589</v>
      </c>
      <c r="CA33">
        <v>4.668107077221817</v>
      </c>
      <c r="CB33">
        <v>-7.717618957679338</v>
      </c>
      <c r="CC33">
        <v>-1.1174061647391813</v>
      </c>
    </row>
    <row r="34" spans="1:81" ht="12.75">
      <c r="A34">
        <v>34</v>
      </c>
      <c r="B34" t="s">
        <v>13</v>
      </c>
      <c r="C34">
        <v>8</v>
      </c>
      <c r="D34">
        <v>1</v>
      </c>
      <c r="E34">
        <v>235</v>
      </c>
      <c r="F34">
        <v>73704</v>
      </c>
      <c r="G34">
        <f t="shared" si="0"/>
        <v>20</v>
      </c>
      <c r="H34">
        <f t="shared" si="1"/>
        <v>28</v>
      </c>
      <c r="I34">
        <f t="shared" si="2"/>
        <v>24</v>
      </c>
      <c r="J34">
        <v>2</v>
      </c>
      <c r="K34">
        <v>9</v>
      </c>
      <c r="L34">
        <v>763.2</v>
      </c>
      <c r="M34" s="1">
        <v>37126</v>
      </c>
      <c r="N34">
        <v>363.938</v>
      </c>
      <c r="O34">
        <v>-240.615</v>
      </c>
      <c r="P34">
        <v>3.629</v>
      </c>
      <c r="Q34">
        <v>-17909.064</v>
      </c>
      <c r="R34">
        <v>360.187</v>
      </c>
      <c r="S34">
        <v>-26787.175</v>
      </c>
      <c r="T34">
        <v>0</v>
      </c>
      <c r="U34">
        <v>73681.1824476688</v>
      </c>
      <c r="V34">
        <v>216.134856178843</v>
      </c>
      <c r="W34">
        <v>2092.96979476888</v>
      </c>
      <c r="X34">
        <v>785.879540656144</v>
      </c>
      <c r="Y34">
        <v>127.844724675625</v>
      </c>
      <c r="Z34">
        <v>7.69754708810431</v>
      </c>
      <c r="AA34">
        <v>5.79952873718427</v>
      </c>
      <c r="AB34">
        <v>300.886559138483</v>
      </c>
      <c r="AC34">
        <v>49.7854966716014</v>
      </c>
      <c r="AD34">
        <v>-96.2739966364047</v>
      </c>
      <c r="AE34">
        <v>124.130166770627</v>
      </c>
      <c r="AF34">
        <v>72.3177889342032</v>
      </c>
      <c r="AG34">
        <v>2178.12889700389</v>
      </c>
      <c r="AH34">
        <v>246480.963447669</v>
      </c>
      <c r="AI34">
        <v>1.90423431483246</v>
      </c>
      <c r="AJ34">
        <v>1.63962841599921</v>
      </c>
      <c r="AK34">
        <v>2.33709464400035</v>
      </c>
      <c r="AL34">
        <v>3.46584879328191</v>
      </c>
      <c r="AM34">
        <v>7.97476778723236</v>
      </c>
      <c r="AN34">
        <v>7.36263141234107</v>
      </c>
      <c r="AO34">
        <v>362.943810011911</v>
      </c>
      <c r="AP34">
        <v>0.349024998864213</v>
      </c>
      <c r="AQ34">
        <v>0.401332026781285</v>
      </c>
      <c r="AR34">
        <v>1.3637816265937</v>
      </c>
      <c r="AS34">
        <v>-6.43631218002613</v>
      </c>
      <c r="AT34">
        <v>294.49676444791</v>
      </c>
      <c r="AU34">
        <v>2.44707030215231</v>
      </c>
      <c r="AV34">
        <v>3230</v>
      </c>
      <c r="AW34">
        <v>10.0059858859106</v>
      </c>
      <c r="AX34">
        <f t="shared" si="3"/>
        <v>-237.2126133651553</v>
      </c>
      <c r="AY34">
        <f aca="true" t="shared" si="8" ref="AY34:AY65">+N34-AO34</f>
        <v>0.9941899880889764</v>
      </c>
      <c r="AZ34">
        <f t="shared" si="5"/>
        <v>-240.23837787815125</v>
      </c>
      <c r="BA34">
        <f t="shared" si="6"/>
        <v>-236.83599124330655</v>
      </c>
      <c r="BB34">
        <v>1</v>
      </c>
      <c r="BC34">
        <f t="shared" si="7"/>
        <v>0.989693299408141</v>
      </c>
      <c r="BD34" s="3"/>
      <c r="BE34">
        <v>360.29</v>
      </c>
      <c r="BF34" t="s">
        <v>84</v>
      </c>
      <c r="BG34">
        <v>1829.82</v>
      </c>
      <c r="BH34" t="s">
        <v>84</v>
      </c>
      <c r="BI34">
        <v>276.64</v>
      </c>
      <c r="BJ34" t="s">
        <v>84</v>
      </c>
      <c r="BK34">
        <v>500.27</v>
      </c>
      <c r="BL34" t="s">
        <v>84</v>
      </c>
      <c r="BM34">
        <v>314.35</v>
      </c>
      <c r="BN34" t="s">
        <v>84</v>
      </c>
      <c r="BO34">
        <v>4.62</v>
      </c>
      <c r="BP34" t="s">
        <v>84</v>
      </c>
      <c r="BQ34">
        <v>-7.879</v>
      </c>
      <c r="BR34" t="s">
        <v>85</v>
      </c>
      <c r="BS34">
        <v>-1.838</v>
      </c>
      <c r="BT34" t="s">
        <v>85</v>
      </c>
      <c r="BV34">
        <v>364.0588517988485</v>
      </c>
      <c r="BW34">
        <v>1831.4556866742105</v>
      </c>
      <c r="BX34">
        <v>291.39613463906534</v>
      </c>
      <c r="BY34">
        <v>501.7630595400539</v>
      </c>
      <c r="BZ34">
        <v>315.8408748793557</v>
      </c>
      <c r="CA34">
        <v>4.623745132625554</v>
      </c>
      <c r="CB34">
        <v>-7.817338069789511</v>
      </c>
      <c r="CC34">
        <v>-1.6341675615850657</v>
      </c>
    </row>
    <row r="35" spans="1:81" ht="12.75">
      <c r="A35">
        <v>35</v>
      </c>
      <c r="B35" t="s">
        <v>13</v>
      </c>
      <c r="C35">
        <v>8</v>
      </c>
      <c r="D35">
        <v>1</v>
      </c>
      <c r="E35">
        <v>238</v>
      </c>
      <c r="F35">
        <v>73944</v>
      </c>
      <c r="G35">
        <f t="shared" si="0"/>
        <v>20</v>
      </c>
      <c r="H35">
        <f t="shared" si="1"/>
        <v>32</v>
      </c>
      <c r="I35">
        <f t="shared" si="2"/>
        <v>24</v>
      </c>
      <c r="J35">
        <v>3</v>
      </c>
      <c r="K35">
        <v>14</v>
      </c>
      <c r="L35">
        <v>790.5</v>
      </c>
      <c r="M35" s="1">
        <v>37126</v>
      </c>
      <c r="N35">
        <v>362.955</v>
      </c>
      <c r="O35">
        <v>-230.68</v>
      </c>
      <c r="P35">
        <v>6.094</v>
      </c>
      <c r="Q35">
        <v>-20227.184</v>
      </c>
      <c r="R35">
        <v>359.11</v>
      </c>
      <c r="S35">
        <v>-29185.915</v>
      </c>
      <c r="T35">
        <v>0</v>
      </c>
      <c r="U35">
        <v>73921.1824476688</v>
      </c>
      <c r="V35">
        <v>177.684807360323</v>
      </c>
      <c r="W35">
        <v>2969.304816266</v>
      </c>
      <c r="X35">
        <v>703.902270209506</v>
      </c>
      <c r="Y35">
        <v>129.540108575895</v>
      </c>
      <c r="Z35">
        <v>1.68551037594139</v>
      </c>
      <c r="AA35">
        <v>-0.395699158946845</v>
      </c>
      <c r="AB35">
        <v>303.86528655204</v>
      </c>
      <c r="AC35">
        <v>49.8041610462689</v>
      </c>
      <c r="AD35">
        <v>-96.382575875971</v>
      </c>
      <c r="AE35">
        <v>127.292726705353</v>
      </c>
      <c r="AF35">
        <v>296.103830887337</v>
      </c>
      <c r="AG35">
        <v>3079.80036512931</v>
      </c>
      <c r="AH35">
        <v>246720.950514132</v>
      </c>
      <c r="AI35">
        <v>2.08099064974989</v>
      </c>
      <c r="AJ35">
        <v>1.63890707726229</v>
      </c>
      <c r="AK35">
        <v>2.33662482890921</v>
      </c>
      <c r="AL35">
        <v>3.51026167339291</v>
      </c>
      <c r="AM35">
        <v>5.57411085165466</v>
      </c>
      <c r="AN35">
        <v>5.29532261190231</v>
      </c>
      <c r="AO35">
        <v>362.829075208594</v>
      </c>
      <c r="AP35">
        <v>0.585717224574542</v>
      </c>
      <c r="AQ35">
        <v>0.453571519843762</v>
      </c>
      <c r="AR35">
        <v>-5.37207535507449</v>
      </c>
      <c r="AS35">
        <v>-7.16986987267505</v>
      </c>
      <c r="AT35">
        <v>288.92247891949</v>
      </c>
      <c r="AU35">
        <v>3</v>
      </c>
      <c r="AV35" t="s">
        <v>37</v>
      </c>
      <c r="AW35">
        <v>46.1589922189324</v>
      </c>
      <c r="AX35">
        <f t="shared" si="3"/>
        <v>-232.43894988066845</v>
      </c>
      <c r="AY35">
        <f t="shared" si="8"/>
        <v>0.12592479140596424</v>
      </c>
      <c r="AZ35">
        <f t="shared" si="5"/>
        <v>-227.1820528781513</v>
      </c>
      <c r="BA35">
        <f t="shared" si="6"/>
        <v>-228.94100275881974</v>
      </c>
      <c r="BB35">
        <v>1</v>
      </c>
      <c r="BC35">
        <f t="shared" si="7"/>
        <v>0.9894064002424544</v>
      </c>
      <c r="BD35" s="3"/>
      <c r="BE35">
        <v>359.21</v>
      </c>
      <c r="BF35" t="s">
        <v>84</v>
      </c>
      <c r="BG35">
        <v>1826.8</v>
      </c>
      <c r="BH35" t="s">
        <v>84</v>
      </c>
      <c r="BI35">
        <v>235.06</v>
      </c>
      <c r="BJ35" t="s">
        <v>84</v>
      </c>
      <c r="BK35">
        <v>483.58</v>
      </c>
      <c r="BL35" t="s">
        <v>84</v>
      </c>
      <c r="BM35">
        <v>314.39</v>
      </c>
      <c r="BN35" t="s">
        <v>84</v>
      </c>
      <c r="BO35">
        <v>4.63</v>
      </c>
      <c r="BP35" t="s">
        <v>84</v>
      </c>
      <c r="BQ35">
        <v>-7.848</v>
      </c>
      <c r="BR35" t="s">
        <v>85</v>
      </c>
      <c r="BS35">
        <v>-1.611</v>
      </c>
      <c r="BT35" t="s">
        <v>85</v>
      </c>
      <c r="BV35">
        <v>363.0735812909906</v>
      </c>
      <c r="BW35">
        <v>1828.1381847600967</v>
      </c>
      <c r="BX35">
        <v>245.22960692095262</v>
      </c>
      <c r="BY35">
        <v>482.9522178115292</v>
      </c>
      <c r="BZ35">
        <v>315.9803594235416</v>
      </c>
      <c r="CA35">
        <v>4.635308940283052</v>
      </c>
      <c r="CB35">
        <v>-7.778524341644594</v>
      </c>
      <c r="CC35">
        <v>-1.3663117390704769</v>
      </c>
    </row>
    <row r="36" spans="1:81" ht="12.75">
      <c r="A36">
        <v>36</v>
      </c>
      <c r="B36" t="s">
        <v>13</v>
      </c>
      <c r="C36">
        <v>8</v>
      </c>
      <c r="D36">
        <v>1</v>
      </c>
      <c r="E36">
        <v>234</v>
      </c>
      <c r="F36">
        <v>75270</v>
      </c>
      <c r="G36">
        <f t="shared" si="0"/>
        <v>20</v>
      </c>
      <c r="H36">
        <f t="shared" si="1"/>
        <v>54</v>
      </c>
      <c r="I36">
        <f t="shared" si="2"/>
        <v>30</v>
      </c>
      <c r="J36">
        <v>4</v>
      </c>
      <c r="K36">
        <v>6</v>
      </c>
      <c r="L36">
        <v>795.2</v>
      </c>
      <c r="M36" s="1">
        <v>37126</v>
      </c>
      <c r="N36">
        <v>363.859</v>
      </c>
      <c r="O36">
        <v>-247.436</v>
      </c>
      <c r="P36">
        <v>-6.801</v>
      </c>
      <c r="Q36">
        <v>-18220.798</v>
      </c>
      <c r="R36">
        <v>360.125</v>
      </c>
      <c r="S36">
        <v>-26748.392</v>
      </c>
      <c r="T36">
        <v>0</v>
      </c>
      <c r="U36">
        <v>75247.1824476688</v>
      </c>
      <c r="V36">
        <v>92.103205637428</v>
      </c>
      <c r="W36">
        <v>2979.20807368909</v>
      </c>
      <c r="X36">
        <v>703.004967026298</v>
      </c>
      <c r="Y36">
        <v>137.82416992371</v>
      </c>
      <c r="Z36">
        <v>3.54948644953454</v>
      </c>
      <c r="AA36">
        <v>-21.4932351275058</v>
      </c>
      <c r="AB36">
        <v>306.036575530644</v>
      </c>
      <c r="AC36">
        <v>50.3987032474916</v>
      </c>
      <c r="AD36">
        <v>-98.6540257288824</v>
      </c>
      <c r="AE36">
        <v>133.098356972412</v>
      </c>
      <c r="AF36">
        <v>294.067670581883</v>
      </c>
      <c r="AG36">
        <v>3102.5291944355</v>
      </c>
      <c r="AH36">
        <v>248046.932447669</v>
      </c>
      <c r="AI36">
        <v>1.45355526003586</v>
      </c>
      <c r="AJ36">
        <v>1.63866765532235</v>
      </c>
      <c r="AK36">
        <v>2.33446055553607</v>
      </c>
      <c r="AL36">
        <v>3.53703389598491</v>
      </c>
      <c r="AM36">
        <v>7.95032783154251</v>
      </c>
      <c r="AN36">
        <v>0.998987902988987</v>
      </c>
      <c r="AO36">
        <v>363.638297781425</v>
      </c>
      <c r="AP36">
        <v>-0.351519927589257</v>
      </c>
      <c r="AQ36">
        <v>-0.0652147008210613</v>
      </c>
      <c r="AR36">
        <v>-0.885812446247901</v>
      </c>
      <c r="AS36">
        <v>-5.19731136320454</v>
      </c>
      <c r="AT36">
        <v>248.299504495814</v>
      </c>
      <c r="AU36">
        <v>3</v>
      </c>
      <c r="AV36" t="s">
        <v>37</v>
      </c>
      <c r="AW36">
        <v>49.3804777067738</v>
      </c>
      <c r="AX36">
        <f t="shared" si="3"/>
        <v>-244.44841050119354</v>
      </c>
      <c r="AY36">
        <f t="shared" si="8"/>
        <v>0.22070221857495653</v>
      </c>
      <c r="AZ36">
        <f t="shared" si="5"/>
        <v>-238.13952787815128</v>
      </c>
      <c r="BA36">
        <f t="shared" si="6"/>
        <v>-235.1519383793448</v>
      </c>
      <c r="BB36">
        <v>1</v>
      </c>
      <c r="BC36">
        <f t="shared" si="7"/>
        <v>0.9897377830423324</v>
      </c>
      <c r="BD36" s="3"/>
      <c r="BE36">
        <v>360.24</v>
      </c>
      <c r="BF36" t="s">
        <v>84</v>
      </c>
      <c r="BG36">
        <v>1796.95</v>
      </c>
      <c r="BH36" t="s">
        <v>84</v>
      </c>
      <c r="BI36">
        <v>165.68</v>
      </c>
      <c r="BJ36" t="s">
        <v>84</v>
      </c>
      <c r="BK36">
        <v>494.23</v>
      </c>
      <c r="BL36" t="s">
        <v>84</v>
      </c>
      <c r="BM36">
        <v>314.47</v>
      </c>
      <c r="BN36" t="s">
        <v>84</v>
      </c>
      <c r="BO36">
        <v>4.64</v>
      </c>
      <c r="BP36" t="s">
        <v>84</v>
      </c>
      <c r="BQ36">
        <v>-7.873</v>
      </c>
      <c r="BR36" t="s">
        <v>85</v>
      </c>
      <c r="BS36">
        <v>-1.62</v>
      </c>
      <c r="BT36" t="s">
        <v>85</v>
      </c>
      <c r="BV36">
        <v>363.9933019843255</v>
      </c>
      <c r="BW36">
        <v>1794.4883743538437</v>
      </c>
      <c r="BX36">
        <v>166.5819007837252</v>
      </c>
      <c r="BY36">
        <v>494.96721127230285</v>
      </c>
      <c r="BZ36">
        <v>315.97213023178256</v>
      </c>
      <c r="CA36">
        <v>4.646226446556611</v>
      </c>
      <c r="CB36">
        <v>-7.8108019314684745</v>
      </c>
      <c r="CC36">
        <v>-1.3920157043159007</v>
      </c>
    </row>
    <row r="37" spans="1:81" ht="12.75">
      <c r="A37">
        <v>37</v>
      </c>
      <c r="B37" t="s">
        <v>13</v>
      </c>
      <c r="C37">
        <v>8</v>
      </c>
      <c r="D37">
        <v>1</v>
      </c>
      <c r="E37">
        <v>239</v>
      </c>
      <c r="F37">
        <v>76186</v>
      </c>
      <c r="G37">
        <f t="shared" si="0"/>
        <v>21</v>
      </c>
      <c r="H37">
        <f t="shared" si="1"/>
        <v>9</v>
      </c>
      <c r="I37">
        <f t="shared" si="2"/>
        <v>46</v>
      </c>
      <c r="J37">
        <v>5</v>
      </c>
      <c r="K37">
        <v>11</v>
      </c>
      <c r="L37">
        <v>807.4</v>
      </c>
      <c r="M37" s="1">
        <v>37126</v>
      </c>
      <c r="N37">
        <v>364.809</v>
      </c>
      <c r="O37">
        <v>-254.604</v>
      </c>
      <c r="P37">
        <v>20.323</v>
      </c>
      <c r="Q37">
        <v>-16116.552</v>
      </c>
      <c r="R37">
        <v>361.022</v>
      </c>
      <c r="S37">
        <v>-24887.345</v>
      </c>
      <c r="T37">
        <v>0</v>
      </c>
      <c r="U37">
        <v>76163.1824476689</v>
      </c>
      <c r="V37">
        <v>101.517981503817</v>
      </c>
      <c r="W37">
        <v>2976.11828538611</v>
      </c>
      <c r="X37">
        <v>703.281909616788</v>
      </c>
      <c r="Y37">
        <v>136.477878426422</v>
      </c>
      <c r="Z37">
        <v>5.02527712052385</v>
      </c>
      <c r="AA37">
        <v>-20.829052310404</v>
      </c>
      <c r="AB37">
        <v>307.633805132508</v>
      </c>
      <c r="AC37">
        <v>51.0803299383233</v>
      </c>
      <c r="AD37">
        <v>-100.002144845264</v>
      </c>
      <c r="AE37">
        <v>133.819818393912</v>
      </c>
      <c r="AF37">
        <v>309.214927981883</v>
      </c>
      <c r="AG37">
        <v>3104.79406766553</v>
      </c>
      <c r="AH37">
        <v>248962.915338121</v>
      </c>
      <c r="AI37">
        <v>1.45728004068375</v>
      </c>
      <c r="AJ37">
        <v>1.63707330599898</v>
      </c>
      <c r="AK37">
        <v>2.3334959469746</v>
      </c>
      <c r="AL37">
        <v>3.53269664807094</v>
      </c>
      <c r="AM37">
        <v>5.51264655838083</v>
      </c>
      <c r="AN37">
        <v>1.06518026283512</v>
      </c>
      <c r="AO37">
        <v>364.544475088052</v>
      </c>
      <c r="AP37">
        <v>-0.220134463776982</v>
      </c>
      <c r="AQ37">
        <v>-0.0461294520325442</v>
      </c>
      <c r="AR37">
        <v>-0.743632496144611</v>
      </c>
      <c r="AS37">
        <v>0.416969286283934</v>
      </c>
      <c r="AT37">
        <v>300.848950924931</v>
      </c>
      <c r="AU37">
        <v>3.04468792143084</v>
      </c>
      <c r="AV37" t="s">
        <v>37</v>
      </c>
      <c r="AW37">
        <v>45.4488556183489</v>
      </c>
      <c r="AX37">
        <f t="shared" si="3"/>
        <v>-246.62834367541765</v>
      </c>
      <c r="AY37">
        <f t="shared" si="8"/>
        <v>0.2645249119480013</v>
      </c>
      <c r="AZ37">
        <f t="shared" si="5"/>
        <v>-254.1915078781513</v>
      </c>
      <c r="BA37">
        <f t="shared" si="6"/>
        <v>-246.21585155356894</v>
      </c>
      <c r="BB37">
        <v>1</v>
      </c>
      <c r="BC37">
        <f t="shared" si="7"/>
        <v>0.9896192254028819</v>
      </c>
      <c r="BD37" s="3"/>
      <c r="BE37">
        <v>361.15</v>
      </c>
      <c r="BF37" t="s">
        <v>84</v>
      </c>
      <c r="BG37">
        <v>1797.45</v>
      </c>
      <c r="BH37" t="s">
        <v>84</v>
      </c>
      <c r="BI37">
        <v>184.48</v>
      </c>
      <c r="BJ37" t="s">
        <v>84</v>
      </c>
      <c r="BK37">
        <v>497.96</v>
      </c>
      <c r="BL37" t="s">
        <v>84</v>
      </c>
      <c r="BM37">
        <v>313.73</v>
      </c>
      <c r="BN37" t="s">
        <v>84</v>
      </c>
      <c r="BO37">
        <v>4.61</v>
      </c>
      <c r="BP37" t="s">
        <v>84</v>
      </c>
      <c r="BQ37">
        <v>-7.917</v>
      </c>
      <c r="BR37" t="s">
        <v>85</v>
      </c>
      <c r="BS37">
        <v>-1.478</v>
      </c>
      <c r="BT37" t="s">
        <v>85</v>
      </c>
      <c r="BV37">
        <v>364.95760151544596</v>
      </c>
      <c r="BW37">
        <v>1795.0872636972995</v>
      </c>
      <c r="BX37">
        <v>187.67354146428343</v>
      </c>
      <c r="BY37">
        <v>499.1433608574574</v>
      </c>
      <c r="BZ37">
        <v>315.11845630140544</v>
      </c>
      <c r="CA37">
        <v>4.612452561362606</v>
      </c>
      <c r="CB37">
        <v>-7.860793472569321</v>
      </c>
      <c r="CC37">
        <v>-1.2383389163377594</v>
      </c>
    </row>
    <row r="38" spans="1:81" ht="12.75">
      <c r="A38">
        <v>38</v>
      </c>
      <c r="B38" t="s">
        <v>13</v>
      </c>
      <c r="C38">
        <v>8</v>
      </c>
      <c r="D38">
        <v>1</v>
      </c>
      <c r="E38">
        <v>233</v>
      </c>
      <c r="F38">
        <v>76443</v>
      </c>
      <c r="G38">
        <f t="shared" si="0"/>
        <v>21</v>
      </c>
      <c r="H38">
        <f t="shared" si="1"/>
        <v>14</v>
      </c>
      <c r="I38">
        <f t="shared" si="2"/>
        <v>3</v>
      </c>
      <c r="J38">
        <v>6</v>
      </c>
      <c r="K38">
        <v>13</v>
      </c>
      <c r="L38">
        <v>818.1</v>
      </c>
      <c r="M38" s="1">
        <v>37126</v>
      </c>
      <c r="N38">
        <v>362.601</v>
      </c>
      <c r="O38">
        <v>-229.551</v>
      </c>
      <c r="P38">
        <v>25.307</v>
      </c>
      <c r="Q38">
        <v>-21052.094</v>
      </c>
      <c r="R38">
        <v>359.193</v>
      </c>
      <c r="S38">
        <v>-28939.033</v>
      </c>
      <c r="T38">
        <v>0</v>
      </c>
      <c r="U38">
        <v>76420.1824476689</v>
      </c>
      <c r="V38">
        <v>102.349275581143</v>
      </c>
      <c r="W38">
        <v>2172.94261216094</v>
      </c>
      <c r="X38">
        <v>778.144983530773</v>
      </c>
      <c r="Y38">
        <v>132.77912164985</v>
      </c>
      <c r="Z38">
        <v>6.58269634461451</v>
      </c>
      <c r="AA38">
        <v>2.22468093825717</v>
      </c>
      <c r="AB38">
        <v>300.547941966437</v>
      </c>
      <c r="AC38">
        <v>51.0946415372732</v>
      </c>
      <c r="AD38">
        <v>-100.049817199812</v>
      </c>
      <c r="AE38">
        <v>133.424939310692</v>
      </c>
      <c r="AF38">
        <v>116.503550855507</v>
      </c>
      <c r="AG38">
        <v>2270.97101107031</v>
      </c>
      <c r="AH38">
        <v>249219.901447669</v>
      </c>
      <c r="AI38">
        <v>1.36816312532403</v>
      </c>
      <c r="AJ38">
        <v>1.6367111058068</v>
      </c>
      <c r="AK38">
        <v>2.33319167176745</v>
      </c>
      <c r="AL38">
        <v>3.51127384128712</v>
      </c>
      <c r="AM38">
        <v>5.43227580379622</v>
      </c>
      <c r="AN38">
        <v>5.79319903734138</v>
      </c>
      <c r="AO38">
        <v>362.640981490115</v>
      </c>
      <c r="AP38">
        <v>-0.269687654125763</v>
      </c>
      <c r="AQ38">
        <v>-3.18290069508428</v>
      </c>
      <c r="AR38">
        <v>0.649937058122243</v>
      </c>
      <c r="AS38">
        <v>-7.44184813470669</v>
      </c>
      <c r="AT38">
        <v>298.885017451786</v>
      </c>
      <c r="AU38">
        <v>4</v>
      </c>
      <c r="AV38" t="s">
        <v>37</v>
      </c>
      <c r="AW38">
        <v>50.118802238641</v>
      </c>
      <c r="AX38">
        <f t="shared" si="3"/>
        <v>-233.16866109785212</v>
      </c>
      <c r="AY38">
        <f t="shared" si="8"/>
        <v>-0.03998149011499663</v>
      </c>
      <c r="AZ38">
        <f t="shared" si="5"/>
        <v>-229.50218787815126</v>
      </c>
      <c r="BA38">
        <f t="shared" si="6"/>
        <v>-233.1198489760034</v>
      </c>
      <c r="BB38">
        <v>1</v>
      </c>
      <c r="BC38">
        <f t="shared" si="7"/>
        <v>0.9906012393788213</v>
      </c>
      <c r="BD38" s="3"/>
      <c r="BE38">
        <v>359.33</v>
      </c>
      <c r="BF38" t="s">
        <v>84</v>
      </c>
      <c r="BG38">
        <v>1822.23</v>
      </c>
      <c r="BH38" t="s">
        <v>84</v>
      </c>
      <c r="BI38">
        <v>175.06</v>
      </c>
      <c r="BJ38" t="s">
        <v>84</v>
      </c>
      <c r="BK38">
        <v>476.3</v>
      </c>
      <c r="BL38" t="s">
        <v>84</v>
      </c>
      <c r="BM38">
        <v>314.09</v>
      </c>
      <c r="BN38" t="s">
        <v>84</v>
      </c>
      <c r="BO38">
        <v>4.58</v>
      </c>
      <c r="BP38" t="s">
        <v>84</v>
      </c>
      <c r="BQ38">
        <v>-7.784</v>
      </c>
      <c r="BR38" t="s">
        <v>85</v>
      </c>
      <c r="BS38">
        <v>-2.144</v>
      </c>
      <c r="BT38" t="s">
        <v>85</v>
      </c>
      <c r="BV38">
        <v>362.7587626062713</v>
      </c>
      <c r="BW38">
        <v>1822.8766320173477</v>
      </c>
      <c r="BX38">
        <v>177.00986679516745</v>
      </c>
      <c r="BY38">
        <v>474.89119264791935</v>
      </c>
      <c r="BZ38">
        <v>315.4603906653357</v>
      </c>
      <c r="CA38">
        <v>4.578826971397103</v>
      </c>
      <c r="CB38">
        <v>-7.715711667335767</v>
      </c>
      <c r="CC38">
        <v>-1.98444707268486</v>
      </c>
    </row>
    <row r="39" spans="1:81" ht="12.75">
      <c r="A39">
        <v>39</v>
      </c>
      <c r="B39" t="s">
        <v>13</v>
      </c>
      <c r="C39">
        <v>8</v>
      </c>
      <c r="D39">
        <v>1</v>
      </c>
      <c r="E39">
        <v>240</v>
      </c>
      <c r="F39">
        <v>77348</v>
      </c>
      <c r="G39">
        <f t="shared" si="0"/>
        <v>21</v>
      </c>
      <c r="H39">
        <f t="shared" si="1"/>
        <v>29</v>
      </c>
      <c r="I39">
        <f t="shared" si="2"/>
        <v>8</v>
      </c>
      <c r="J39">
        <v>7</v>
      </c>
      <c r="K39">
        <v>5</v>
      </c>
      <c r="L39">
        <v>820.1</v>
      </c>
      <c r="M39" s="1">
        <v>37126</v>
      </c>
      <c r="N39">
        <v>362.942</v>
      </c>
      <c r="O39">
        <v>-230.893</v>
      </c>
      <c r="P39">
        <v>21.485</v>
      </c>
      <c r="Q39">
        <v>-20165.351</v>
      </c>
      <c r="R39">
        <v>359.495</v>
      </c>
      <c r="S39">
        <v>-28293.307</v>
      </c>
      <c r="T39">
        <v>0</v>
      </c>
      <c r="U39">
        <v>77325.1824476688</v>
      </c>
      <c r="V39">
        <v>106.473833769909</v>
      </c>
      <c r="W39">
        <v>2086.02108887306</v>
      </c>
      <c r="X39">
        <v>786.547157744244</v>
      </c>
      <c r="Y39">
        <v>131.214065127458</v>
      </c>
      <c r="Z39">
        <v>7.7766502054352</v>
      </c>
      <c r="AA39">
        <v>2.06906882373418</v>
      </c>
      <c r="AB39">
        <v>300.896660302478</v>
      </c>
      <c r="AC39">
        <v>50.4223084743888</v>
      </c>
      <c r="AD39">
        <v>-98.7183615941414</v>
      </c>
      <c r="AE39">
        <v>133.299492501983</v>
      </c>
      <c r="AF39">
        <v>122.66806835257</v>
      </c>
      <c r="AG39">
        <v>2186.45493139755</v>
      </c>
      <c r="AH39">
        <v>250124.846204093</v>
      </c>
      <c r="AI39">
        <v>1.30912137889704</v>
      </c>
      <c r="AJ39">
        <v>1.63685675173501</v>
      </c>
      <c r="AK39">
        <v>2.3335632424979</v>
      </c>
      <c r="AL39">
        <v>3.51019941091489</v>
      </c>
      <c r="AM39">
        <v>8.01145927747662</v>
      </c>
      <c r="AN39">
        <v>5.65964246019955</v>
      </c>
      <c r="AO39">
        <v>362.689657834982</v>
      </c>
      <c r="AP39">
        <v>-0.112878829659633</v>
      </c>
      <c r="AQ39">
        <v>0.0705101496712859</v>
      </c>
      <c r="AR39">
        <v>1.23594219439065</v>
      </c>
      <c r="AS39">
        <v>-7.66458975488043</v>
      </c>
      <c r="AT39">
        <v>250.04151010871</v>
      </c>
      <c r="AU39">
        <v>4</v>
      </c>
      <c r="AV39" t="s">
        <v>37</v>
      </c>
      <c r="AW39">
        <v>1.83625333658064</v>
      </c>
      <c r="AX39">
        <f t="shared" si="3"/>
        <v>-232.72020763723157</v>
      </c>
      <c r="AY39">
        <f t="shared" si="8"/>
        <v>0.2523421650180353</v>
      </c>
      <c r="AZ39">
        <f t="shared" si="5"/>
        <v>-229.03449787815126</v>
      </c>
      <c r="BA39">
        <f t="shared" si="6"/>
        <v>-230.86170551538282</v>
      </c>
      <c r="BB39">
        <v>1</v>
      </c>
      <c r="BC39">
        <f t="shared" si="7"/>
        <v>0.9905026147428515</v>
      </c>
      <c r="BD39" s="3"/>
      <c r="BE39">
        <v>359.61</v>
      </c>
      <c r="BF39" t="s">
        <v>84</v>
      </c>
      <c r="BG39">
        <v>1821.8</v>
      </c>
      <c r="BH39" t="s">
        <v>84</v>
      </c>
      <c r="BI39">
        <v>168.87</v>
      </c>
      <c r="BJ39" t="s">
        <v>84</v>
      </c>
      <c r="BK39">
        <v>477.05</v>
      </c>
      <c r="BL39" t="s">
        <v>84</v>
      </c>
      <c r="BM39">
        <v>314.01</v>
      </c>
      <c r="BN39" t="s">
        <v>84</v>
      </c>
      <c r="BO39">
        <v>4.6</v>
      </c>
      <c r="BP39" t="s">
        <v>84</v>
      </c>
      <c r="BQ39">
        <v>-7.824</v>
      </c>
      <c r="BR39" t="s">
        <v>85</v>
      </c>
      <c r="BS39">
        <v>-2.017</v>
      </c>
      <c r="BT39" t="s">
        <v>85</v>
      </c>
      <c r="BV39">
        <v>363.0752008175779</v>
      </c>
      <c r="BW39">
        <v>1822.3968106796117</v>
      </c>
      <c r="BX39">
        <v>170.0950324476239</v>
      </c>
      <c r="BY39">
        <v>475.7277986714359</v>
      </c>
      <c r="BZ39">
        <v>315.3724192641799</v>
      </c>
      <c r="CA39">
        <v>4.601174246295349</v>
      </c>
      <c r="CB39">
        <v>-7.7599707531503075</v>
      </c>
      <c r="CC39">
        <v>-1.8438621407611702</v>
      </c>
    </row>
    <row r="40" spans="1:81" ht="12.75">
      <c r="A40">
        <v>40</v>
      </c>
      <c r="B40" t="s">
        <v>13</v>
      </c>
      <c r="C40">
        <v>8</v>
      </c>
      <c r="D40">
        <v>1</v>
      </c>
      <c r="E40">
        <v>236</v>
      </c>
      <c r="F40">
        <v>78183</v>
      </c>
      <c r="G40">
        <f t="shared" si="0"/>
        <v>21</v>
      </c>
      <c r="H40">
        <f t="shared" si="1"/>
        <v>43</v>
      </c>
      <c r="I40">
        <f t="shared" si="2"/>
        <v>3</v>
      </c>
      <c r="J40">
        <v>8</v>
      </c>
      <c r="K40">
        <v>3</v>
      </c>
      <c r="L40">
        <v>829.1</v>
      </c>
      <c r="M40" s="1">
        <v>37126</v>
      </c>
      <c r="N40">
        <v>363.372</v>
      </c>
      <c r="O40">
        <v>-238.42</v>
      </c>
      <c r="P40">
        <v>19.348</v>
      </c>
      <c r="Q40">
        <v>-19191.773</v>
      </c>
      <c r="R40">
        <v>359.863</v>
      </c>
      <c r="S40">
        <v>-27371.7</v>
      </c>
      <c r="T40">
        <v>0</v>
      </c>
      <c r="U40">
        <v>78160.1824476688</v>
      </c>
      <c r="V40">
        <v>133.93587798895</v>
      </c>
      <c r="W40">
        <v>2496.42824313611</v>
      </c>
      <c r="X40">
        <v>747.632269577464</v>
      </c>
      <c r="Y40">
        <v>109.489455485657</v>
      </c>
      <c r="Z40">
        <v>5.75954536183462</v>
      </c>
      <c r="AA40">
        <v>-2.30741746498275</v>
      </c>
      <c r="AB40">
        <v>303.157145523028</v>
      </c>
      <c r="AC40">
        <v>49.966848457045</v>
      </c>
      <c r="AD40">
        <v>-97.360217333397</v>
      </c>
      <c r="AE40">
        <v>108.95935439357</v>
      </c>
      <c r="AF40">
        <v>117.844594193855</v>
      </c>
      <c r="AG40">
        <v>2605.54802902094</v>
      </c>
      <c r="AH40">
        <v>250959.836786075</v>
      </c>
      <c r="AI40">
        <v>2.54705653312967</v>
      </c>
      <c r="AJ40">
        <v>1.63661035325676</v>
      </c>
      <c r="AK40">
        <v>2.33402567957482</v>
      </c>
      <c r="AL40">
        <v>3.53435342390083</v>
      </c>
      <c r="AM40">
        <v>7.93317093804547</v>
      </c>
      <c r="AN40">
        <v>4.44380126418315</v>
      </c>
      <c r="AO40">
        <v>362.987858472986</v>
      </c>
      <c r="AP40">
        <v>-0.681032927512234</v>
      </c>
      <c r="AQ40">
        <v>12.1355406703337</v>
      </c>
      <c r="AR40">
        <v>0.429000571484092</v>
      </c>
      <c r="AS40">
        <v>-8.5436979968012</v>
      </c>
      <c r="AT40">
        <v>233.432822793951</v>
      </c>
      <c r="AU40">
        <v>4.92303803514097</v>
      </c>
      <c r="AV40" t="s">
        <v>37</v>
      </c>
      <c r="AW40">
        <v>47.0807464011998</v>
      </c>
      <c r="AX40">
        <f t="shared" si="3"/>
        <v>-237.9894510739857</v>
      </c>
      <c r="AY40">
        <f t="shared" si="8"/>
        <v>0.38414152701403737</v>
      </c>
      <c r="AZ40">
        <f t="shared" si="5"/>
        <v>-234.36738287815126</v>
      </c>
      <c r="BA40">
        <f t="shared" si="6"/>
        <v>-233.93683395213696</v>
      </c>
      <c r="BB40">
        <v>1</v>
      </c>
      <c r="BC40">
        <f t="shared" si="7"/>
        <v>0.9903432295278667</v>
      </c>
      <c r="BD40" s="3"/>
      <c r="BE40">
        <v>360.06</v>
      </c>
      <c r="BF40" t="s">
        <v>84</v>
      </c>
      <c r="BG40">
        <v>1810.22</v>
      </c>
      <c r="BH40" t="s">
        <v>84</v>
      </c>
      <c r="BI40">
        <v>181.9</v>
      </c>
      <c r="BJ40" t="s">
        <v>84</v>
      </c>
      <c r="BK40">
        <v>481.48</v>
      </c>
      <c r="BL40" t="s">
        <v>84</v>
      </c>
      <c r="BM40">
        <v>314.13</v>
      </c>
      <c r="BN40" t="s">
        <v>84</v>
      </c>
      <c r="BO40">
        <v>4.65</v>
      </c>
      <c r="BP40" t="s">
        <v>84</v>
      </c>
      <c r="BQ40">
        <v>-7.832</v>
      </c>
      <c r="BR40" t="s">
        <v>85</v>
      </c>
      <c r="BS40">
        <v>-1.894</v>
      </c>
      <c r="BT40" t="s">
        <v>85</v>
      </c>
      <c r="BV40">
        <v>363.5969794435286</v>
      </c>
      <c r="BW40">
        <v>1809.452926437439</v>
      </c>
      <c r="BX40">
        <v>184.66990588096763</v>
      </c>
      <c r="BY40">
        <v>480.6736725767924</v>
      </c>
      <c r="BZ40">
        <v>315.513919944151</v>
      </c>
      <c r="CA40">
        <v>4.6570834034249575</v>
      </c>
      <c r="CB40">
        <v>-7.768575909090685</v>
      </c>
      <c r="CC40">
        <v>-1.7069967340700827</v>
      </c>
    </row>
    <row r="41" spans="1:81" ht="12.75">
      <c r="A41">
        <v>41</v>
      </c>
      <c r="B41" t="s">
        <v>13</v>
      </c>
      <c r="C41">
        <v>8</v>
      </c>
      <c r="D41">
        <v>1</v>
      </c>
      <c r="E41">
        <v>229</v>
      </c>
      <c r="F41">
        <v>78288</v>
      </c>
      <c r="G41">
        <f t="shared" si="0"/>
        <v>21</v>
      </c>
      <c r="H41">
        <f t="shared" si="1"/>
        <v>44</v>
      </c>
      <c r="I41">
        <f t="shared" si="2"/>
        <v>48</v>
      </c>
      <c r="J41">
        <v>9</v>
      </c>
      <c r="K41">
        <v>8</v>
      </c>
      <c r="L41">
        <v>822.8</v>
      </c>
      <c r="M41" s="1">
        <v>37126</v>
      </c>
      <c r="N41">
        <v>363.742</v>
      </c>
      <c r="O41">
        <v>-233.808</v>
      </c>
      <c r="P41">
        <v>21.705</v>
      </c>
      <c r="Q41">
        <v>-18429.495</v>
      </c>
      <c r="R41">
        <v>360.226</v>
      </c>
      <c r="S41">
        <v>-26693.606</v>
      </c>
      <c r="T41">
        <v>0</v>
      </c>
      <c r="U41">
        <v>78265.1824476688</v>
      </c>
      <c r="V41">
        <v>96.6256209427365</v>
      </c>
      <c r="W41">
        <v>3682.48401634097</v>
      </c>
      <c r="X41">
        <v>642.788279604992</v>
      </c>
      <c r="Y41">
        <v>102.385389538973</v>
      </c>
      <c r="Z41">
        <v>0.798252347808042</v>
      </c>
      <c r="AA41">
        <v>-21.186776204018</v>
      </c>
      <c r="AB41">
        <v>310.914303562576</v>
      </c>
      <c r="AC41">
        <v>49.912944812458</v>
      </c>
      <c r="AD41">
        <v>-97.2402845521475</v>
      </c>
      <c r="AE41">
        <v>106.786938428734</v>
      </c>
      <c r="AF41">
        <v>153.866486979544</v>
      </c>
      <c r="AG41">
        <v>3836.61580825853</v>
      </c>
      <c r="AH41">
        <v>251064.838418384</v>
      </c>
      <c r="AI41">
        <v>3.66027488983752</v>
      </c>
      <c r="AJ41">
        <v>1.63720194468831</v>
      </c>
      <c r="AK41">
        <v>2.33402412578405</v>
      </c>
      <c r="AL41">
        <v>3.5582859567043</v>
      </c>
      <c r="AM41">
        <v>7.90806588841593</v>
      </c>
      <c r="AN41">
        <v>1.17879280070278</v>
      </c>
      <c r="AO41">
        <v>363.148326189831</v>
      </c>
      <c r="AP41">
        <v>-0.172759759339491</v>
      </c>
      <c r="AQ41">
        <v>8.9995408486037</v>
      </c>
      <c r="AR41">
        <v>-0.113249224030274</v>
      </c>
      <c r="AS41">
        <v>-11.5496520016794</v>
      </c>
      <c r="AT41">
        <v>236.781697586696</v>
      </c>
      <c r="AU41">
        <v>4.9995616525431</v>
      </c>
      <c r="AV41" t="s">
        <v>37</v>
      </c>
      <c r="AW41">
        <v>51.8821065640391</v>
      </c>
      <c r="AX41">
        <f t="shared" si="3"/>
        <v>-231.43473031026252</v>
      </c>
      <c r="AY41">
        <f t="shared" si="8"/>
        <v>0.5936738101690366</v>
      </c>
      <c r="AZ41">
        <f t="shared" si="5"/>
        <v>-231.63139787815126</v>
      </c>
      <c r="BA41">
        <f t="shared" si="6"/>
        <v>-229.2581281884138</v>
      </c>
      <c r="BB41">
        <v>1</v>
      </c>
      <c r="BC41">
        <f t="shared" si="7"/>
        <v>0.9903338080287676</v>
      </c>
      <c r="BD41" s="3"/>
      <c r="BE41">
        <v>360.33</v>
      </c>
      <c r="BF41" t="s">
        <v>84</v>
      </c>
      <c r="BG41">
        <v>1797.01</v>
      </c>
      <c r="BH41" t="s">
        <v>84</v>
      </c>
      <c r="BI41">
        <v>142.32</v>
      </c>
      <c r="BJ41" t="s">
        <v>84</v>
      </c>
      <c r="BK41">
        <v>489.48</v>
      </c>
      <c r="BL41" t="s">
        <v>84</v>
      </c>
      <c r="BM41">
        <v>313.68</v>
      </c>
      <c r="BN41" t="s">
        <v>84</v>
      </c>
      <c r="BO41">
        <v>4.65</v>
      </c>
      <c r="BP41" t="s">
        <v>84</v>
      </c>
      <c r="BQ41">
        <v>-7.839</v>
      </c>
      <c r="BR41" t="s">
        <v>85</v>
      </c>
      <c r="BS41">
        <v>-1.116</v>
      </c>
      <c r="BT41" t="s">
        <v>85</v>
      </c>
      <c r="BV41">
        <v>363.86282855813334</v>
      </c>
      <c r="BW41">
        <v>1794.7068832679652</v>
      </c>
      <c r="BX41">
        <v>140.43642857142856</v>
      </c>
      <c r="BY41">
        <v>489.6167320348335</v>
      </c>
      <c r="BZ41">
        <v>314.9973605663764</v>
      </c>
      <c r="CA41">
        <v>4.65701189922223</v>
      </c>
      <c r="CB41">
        <v>-7.777004169990104</v>
      </c>
      <c r="CC41">
        <v>-0.8485353054169006</v>
      </c>
    </row>
    <row r="42" spans="1:81" ht="12.75">
      <c r="A42">
        <v>42</v>
      </c>
      <c r="B42" t="s">
        <v>13</v>
      </c>
      <c r="C42">
        <v>8</v>
      </c>
      <c r="D42">
        <v>1</v>
      </c>
      <c r="E42">
        <v>225</v>
      </c>
      <c r="F42">
        <v>78462</v>
      </c>
      <c r="G42">
        <f t="shared" si="0"/>
        <v>21</v>
      </c>
      <c r="H42">
        <f t="shared" si="1"/>
        <v>47</v>
      </c>
      <c r="I42">
        <f t="shared" si="2"/>
        <v>42</v>
      </c>
      <c r="J42">
        <v>10</v>
      </c>
      <c r="K42">
        <v>10</v>
      </c>
      <c r="L42">
        <v>835.5</v>
      </c>
      <c r="M42" s="1">
        <v>37126</v>
      </c>
      <c r="N42">
        <v>362.793</v>
      </c>
      <c r="O42">
        <v>-245.876</v>
      </c>
      <c r="P42">
        <v>23.08</v>
      </c>
      <c r="Q42">
        <v>-20746.669</v>
      </c>
      <c r="R42">
        <v>359.417</v>
      </c>
      <c r="S42">
        <v>-28491.042</v>
      </c>
      <c r="T42">
        <v>0</v>
      </c>
      <c r="U42">
        <v>78439.1824476688</v>
      </c>
      <c r="V42">
        <v>99.7778840507597</v>
      </c>
      <c r="W42">
        <v>4476.00112651384</v>
      </c>
      <c r="X42">
        <v>579.206591130769</v>
      </c>
      <c r="Y42">
        <v>152.168635317927</v>
      </c>
      <c r="Z42">
        <v>-3.16515207774389</v>
      </c>
      <c r="AA42">
        <v>-23.7854045742104</v>
      </c>
      <c r="AB42">
        <v>315.614457527999</v>
      </c>
      <c r="AC42">
        <v>49.7050092077335</v>
      </c>
      <c r="AD42">
        <v>-97.2111455490614</v>
      </c>
      <c r="AE42">
        <v>161.771798214779</v>
      </c>
      <c r="AF42">
        <v>175.393911489773</v>
      </c>
      <c r="AG42">
        <v>4643.67554636487</v>
      </c>
      <c r="AH42">
        <v>251238.838447669</v>
      </c>
      <c r="AI42">
        <v>1.28559101991063</v>
      </c>
      <c r="AJ42">
        <v>1.63853124951567</v>
      </c>
      <c r="AK42">
        <v>2.33461548859274</v>
      </c>
      <c r="AL42">
        <v>3.52438939957107</v>
      </c>
      <c r="AM42">
        <v>8.28712611270951</v>
      </c>
      <c r="AN42">
        <v>0.994626736985428</v>
      </c>
      <c r="AO42">
        <v>362.081494137141</v>
      </c>
      <c r="AP42">
        <v>0.410344155041461</v>
      </c>
      <c r="AQ42">
        <v>0.687713250482861</v>
      </c>
      <c r="AR42">
        <v>2.72210925974979</v>
      </c>
      <c r="AS42">
        <v>-14.033056597959</v>
      </c>
      <c r="AT42">
        <v>240.603821911006</v>
      </c>
      <c r="AU42">
        <v>5</v>
      </c>
      <c r="AV42" t="s">
        <v>37</v>
      </c>
      <c r="AW42">
        <v>50.2324604619754</v>
      </c>
      <c r="AX42">
        <f t="shared" si="3"/>
        <v>-248.48554653937956</v>
      </c>
      <c r="AY42">
        <f t="shared" si="8"/>
        <v>0.711505862858985</v>
      </c>
      <c r="AZ42">
        <f t="shared" si="5"/>
        <v>-242.33752287815128</v>
      </c>
      <c r="BA42">
        <f t="shared" si="6"/>
        <v>-244.94706941753083</v>
      </c>
      <c r="BB42">
        <v>1</v>
      </c>
      <c r="BC42">
        <f t="shared" si="7"/>
        <v>0.9906944180290137</v>
      </c>
      <c r="BD42" s="3"/>
      <c r="BE42">
        <v>359.57</v>
      </c>
      <c r="BF42" t="s">
        <v>84</v>
      </c>
      <c r="BG42">
        <v>1809.16</v>
      </c>
      <c r="BH42" t="s">
        <v>84</v>
      </c>
      <c r="BI42">
        <v>155.1</v>
      </c>
      <c r="BJ42" t="s">
        <v>84</v>
      </c>
      <c r="BK42">
        <v>487.31</v>
      </c>
      <c r="BL42" t="s">
        <v>84</v>
      </c>
      <c r="BM42">
        <v>314.21</v>
      </c>
      <c r="BN42" t="s">
        <v>84</v>
      </c>
      <c r="BO42">
        <v>4.63</v>
      </c>
      <c r="BP42" t="s">
        <v>84</v>
      </c>
      <c r="BQ42">
        <v>-7.814</v>
      </c>
      <c r="BR42" t="s">
        <v>85</v>
      </c>
      <c r="BS42">
        <v>-1.51</v>
      </c>
      <c r="BT42" t="s">
        <v>85</v>
      </c>
      <c r="BV42">
        <v>362.96825528571924</v>
      </c>
      <c r="BW42">
        <v>1808.2885268299349</v>
      </c>
      <c r="BX42">
        <v>154.71514499436415</v>
      </c>
      <c r="BY42">
        <v>487.1946876387608</v>
      </c>
      <c r="BZ42">
        <v>315.57097414352563</v>
      </c>
      <c r="CA42">
        <v>4.634612494449567</v>
      </c>
      <c r="CB42">
        <v>-7.750055299930829</v>
      </c>
      <c r="CC42">
        <v>-1.2867572279257973</v>
      </c>
    </row>
    <row r="43" spans="1:81" ht="12.75">
      <c r="A43">
        <v>43</v>
      </c>
      <c r="B43" t="s">
        <v>13</v>
      </c>
      <c r="C43">
        <v>8</v>
      </c>
      <c r="D43">
        <v>1</v>
      </c>
      <c r="E43">
        <v>230</v>
      </c>
      <c r="F43">
        <v>79168</v>
      </c>
      <c r="G43">
        <f t="shared" si="0"/>
        <v>21</v>
      </c>
      <c r="H43">
        <f t="shared" si="1"/>
        <v>59</v>
      </c>
      <c r="I43">
        <f t="shared" si="2"/>
        <v>28</v>
      </c>
      <c r="J43">
        <v>11</v>
      </c>
      <c r="K43">
        <v>12</v>
      </c>
      <c r="L43">
        <v>834.7</v>
      </c>
      <c r="M43" s="1">
        <v>37126</v>
      </c>
      <c r="N43">
        <v>362.45</v>
      </c>
      <c r="O43">
        <v>-245.147</v>
      </c>
      <c r="P43">
        <v>19.982</v>
      </c>
      <c r="Q43">
        <v>-21512.645</v>
      </c>
      <c r="R43">
        <v>359.167</v>
      </c>
      <c r="S43">
        <v>-29648.45</v>
      </c>
      <c r="T43">
        <v>0</v>
      </c>
      <c r="U43">
        <v>79145.1824476689</v>
      </c>
      <c r="V43">
        <v>105.544676042934</v>
      </c>
      <c r="W43">
        <v>4476.24740659088</v>
      </c>
      <c r="X43">
        <v>579.182550479813</v>
      </c>
      <c r="Y43">
        <v>163.702358776529</v>
      </c>
      <c r="Z43">
        <v>-2.18331418335436</v>
      </c>
      <c r="AA43">
        <v>-20.8804970646627</v>
      </c>
      <c r="AB43">
        <v>316.764909773246</v>
      </c>
      <c r="AC43">
        <v>48.6069242848207</v>
      </c>
      <c r="AD43">
        <v>-97.1247513174874</v>
      </c>
      <c r="AE43">
        <v>174.016248454142</v>
      </c>
      <c r="AF43">
        <v>180.481271497035</v>
      </c>
      <c r="AG43">
        <v>4647.52212873445</v>
      </c>
      <c r="AH43">
        <v>251944.838014984</v>
      </c>
      <c r="AI43">
        <v>1.58111052990931</v>
      </c>
      <c r="AJ43">
        <v>1.63996554553123</v>
      </c>
      <c r="AK43">
        <v>2.33628269895925</v>
      </c>
      <c r="AL43">
        <v>3.51284412157037</v>
      </c>
      <c r="AM43">
        <v>5.86778516285367</v>
      </c>
      <c r="AN43">
        <v>1.27867438029682</v>
      </c>
      <c r="AO43">
        <v>360.209047286095</v>
      </c>
      <c r="AP43">
        <v>2.32287951281486</v>
      </c>
      <c r="AQ43">
        <v>-0.328463395446721</v>
      </c>
      <c r="AR43">
        <v>6.36657471848794</v>
      </c>
      <c r="AS43">
        <v>-14.6168788661153</v>
      </c>
      <c r="AT43">
        <v>266.926721876577</v>
      </c>
      <c r="AU43">
        <v>5.27594997140635</v>
      </c>
      <c r="AV43">
        <v>2599</v>
      </c>
      <c r="AW43">
        <v>0.935117718964837</v>
      </c>
      <c r="AX43">
        <f t="shared" si="3"/>
        <v>-249.5575011933176</v>
      </c>
      <c r="AY43">
        <f t="shared" si="8"/>
        <v>2.240952713905017</v>
      </c>
      <c r="AZ43">
        <f t="shared" si="5"/>
        <v>-240.50481287815126</v>
      </c>
      <c r="BA43">
        <f t="shared" si="6"/>
        <v>-244.91531407146886</v>
      </c>
      <c r="BB43">
        <v>1</v>
      </c>
      <c r="BC43">
        <f t="shared" si="7"/>
        <v>0.9909421989239895</v>
      </c>
      <c r="BD43" s="3"/>
      <c r="BE43">
        <v>359.29</v>
      </c>
      <c r="BF43" t="s">
        <v>84</v>
      </c>
      <c r="BG43">
        <v>1807.58</v>
      </c>
      <c r="BH43" t="s">
        <v>84</v>
      </c>
      <c r="BI43">
        <v>161.77</v>
      </c>
      <c r="BJ43" t="s">
        <v>84</v>
      </c>
      <c r="BK43">
        <v>479.66</v>
      </c>
      <c r="BL43" t="s">
        <v>84</v>
      </c>
      <c r="BM43">
        <v>313.92</v>
      </c>
      <c r="BN43" t="s">
        <v>84</v>
      </c>
      <c r="BO43">
        <v>4.65</v>
      </c>
      <c r="BP43" t="s">
        <v>84</v>
      </c>
      <c r="BQ43">
        <v>-7.814</v>
      </c>
      <c r="BR43" t="s">
        <v>85</v>
      </c>
      <c r="BS43">
        <v>-1.544</v>
      </c>
      <c r="BT43" t="s">
        <v>85</v>
      </c>
      <c r="BV43">
        <v>362.5914355599959</v>
      </c>
      <c r="BW43">
        <v>1806.5465341750782</v>
      </c>
      <c r="BX43">
        <v>162.14691106555966</v>
      </c>
      <c r="BY43">
        <v>478.68167120267344</v>
      </c>
      <c r="BZ43">
        <v>315.222082113205</v>
      </c>
      <c r="CA43">
        <v>4.656786095704</v>
      </c>
      <c r="CB43">
        <v>-7.751216066507675</v>
      </c>
      <c r="CC43">
        <v>-1.3283105458252604</v>
      </c>
    </row>
    <row r="44" spans="1:81" ht="12.75">
      <c r="A44">
        <v>44</v>
      </c>
      <c r="B44" t="s">
        <v>13</v>
      </c>
      <c r="C44">
        <v>8</v>
      </c>
      <c r="D44">
        <v>1</v>
      </c>
      <c r="E44">
        <v>226</v>
      </c>
      <c r="F44">
        <v>79736</v>
      </c>
      <c r="G44">
        <f t="shared" si="0"/>
        <v>22</v>
      </c>
      <c r="H44">
        <f t="shared" si="1"/>
        <v>8</v>
      </c>
      <c r="I44">
        <f t="shared" si="2"/>
        <v>56</v>
      </c>
      <c r="J44">
        <v>12</v>
      </c>
      <c r="K44">
        <v>15</v>
      </c>
      <c r="L44">
        <v>832.5</v>
      </c>
      <c r="M44" s="1">
        <v>37126</v>
      </c>
      <c r="N44">
        <v>364.879</v>
      </c>
      <c r="O44">
        <v>-244.948</v>
      </c>
      <c r="P44">
        <v>27.895</v>
      </c>
      <c r="Q44">
        <v>-15973.57</v>
      </c>
      <c r="R44">
        <v>361.195</v>
      </c>
      <c r="S44">
        <v>-24546.255</v>
      </c>
      <c r="T44">
        <v>0</v>
      </c>
      <c r="U44">
        <v>79713.1824476689</v>
      </c>
      <c r="V44">
        <v>101.045077337425</v>
      </c>
      <c r="W44">
        <v>3296.13121926847</v>
      </c>
      <c r="X44">
        <v>675.151740283706</v>
      </c>
      <c r="Y44">
        <v>112.470988635677</v>
      </c>
      <c r="Z44">
        <v>4.63634859365572</v>
      </c>
      <c r="AA44">
        <v>-17.6969853399948</v>
      </c>
      <c r="AB44">
        <v>310.809756857907</v>
      </c>
      <c r="AC44">
        <v>48.0021630414262</v>
      </c>
      <c r="AD44">
        <v>-97.6229989506618</v>
      </c>
      <c r="AE44">
        <v>112.765573887253</v>
      </c>
      <c r="AF44">
        <v>236.644596319154</v>
      </c>
      <c r="AG44">
        <v>3440.53220464874</v>
      </c>
      <c r="AH44">
        <v>252512.807426405</v>
      </c>
      <c r="AI44">
        <v>2.7026080941186</v>
      </c>
      <c r="AJ44">
        <v>1.63977313154137</v>
      </c>
      <c r="AK44">
        <v>2.33686691243231</v>
      </c>
      <c r="AL44">
        <v>3.54378629200969</v>
      </c>
      <c r="AM44">
        <v>8.14045192866346</v>
      </c>
      <c r="AN44">
        <v>1.48899137871282</v>
      </c>
      <c r="AO44">
        <v>364.64706482723</v>
      </c>
      <c r="AP44">
        <v>-0.259132542099066</v>
      </c>
      <c r="AQ44">
        <v>-0.248824562091945</v>
      </c>
      <c r="AR44">
        <v>1.43342981252007</v>
      </c>
      <c r="AS44">
        <v>-11.4212891919655</v>
      </c>
      <c r="AT44">
        <v>275.166240533342</v>
      </c>
      <c r="AU44">
        <v>6</v>
      </c>
      <c r="AV44">
        <v>2599</v>
      </c>
      <c r="AW44">
        <v>51.7599033003474</v>
      </c>
      <c r="AX44">
        <f t="shared" si="3"/>
        <v>-236.6048019093079</v>
      </c>
      <c r="AY44">
        <f t="shared" si="8"/>
        <v>0.2319351727700223</v>
      </c>
      <c r="AZ44">
        <f t="shared" si="5"/>
        <v>-243.76144787815127</v>
      </c>
      <c r="BA44">
        <f t="shared" si="6"/>
        <v>-235.41824978745916</v>
      </c>
      <c r="BB44">
        <v>1</v>
      </c>
      <c r="BC44">
        <f t="shared" si="7"/>
        <v>0.9899035022569125</v>
      </c>
      <c r="BD44" s="3"/>
      <c r="BE44">
        <v>361.29</v>
      </c>
      <c r="BF44" t="s">
        <v>84</v>
      </c>
      <c r="BG44">
        <v>1796.9</v>
      </c>
      <c r="BH44" t="s">
        <v>84</v>
      </c>
      <c r="BI44">
        <v>144.63</v>
      </c>
      <c r="BJ44" t="s">
        <v>84</v>
      </c>
      <c r="BK44">
        <v>493.77</v>
      </c>
      <c r="BL44" t="s">
        <v>84</v>
      </c>
      <c r="BM44">
        <v>313.63</v>
      </c>
      <c r="BN44" t="s">
        <v>84</v>
      </c>
      <c r="BO44">
        <v>4.56</v>
      </c>
      <c r="BP44" t="s">
        <v>84</v>
      </c>
      <c r="BQ44">
        <v>-7.903</v>
      </c>
      <c r="BR44" t="s">
        <v>85</v>
      </c>
      <c r="BS44">
        <v>-1.144</v>
      </c>
      <c r="BT44" t="s">
        <v>85</v>
      </c>
      <c r="BV44">
        <v>364.9900148124296</v>
      </c>
      <c r="BW44">
        <v>1794.5490848494608</v>
      </c>
      <c r="BX44">
        <v>142.9920405731766</v>
      </c>
      <c r="BY44">
        <v>494.4177101915955</v>
      </c>
      <c r="BZ44">
        <v>314.96130542585735</v>
      </c>
      <c r="CA44">
        <v>4.556441152793431</v>
      </c>
      <c r="CB44">
        <v>-7.847129583689796</v>
      </c>
      <c r="CC44">
        <v>-0.8763423502834679</v>
      </c>
    </row>
    <row r="45" spans="1:81" ht="12.75">
      <c r="A45">
        <v>45</v>
      </c>
      <c r="B45" t="s">
        <v>13</v>
      </c>
      <c r="C45">
        <v>8</v>
      </c>
      <c r="D45">
        <v>1</v>
      </c>
      <c r="E45">
        <v>231</v>
      </c>
      <c r="F45">
        <v>79910</v>
      </c>
      <c r="G45">
        <f t="shared" si="0"/>
        <v>22</v>
      </c>
      <c r="H45">
        <f t="shared" si="1"/>
        <v>11</v>
      </c>
      <c r="I45">
        <f t="shared" si="2"/>
        <v>50</v>
      </c>
      <c r="J45">
        <v>13</v>
      </c>
      <c r="K45">
        <v>2</v>
      </c>
      <c r="L45">
        <v>808.2</v>
      </c>
      <c r="M45" s="1">
        <v>37126</v>
      </c>
      <c r="N45">
        <v>362.671</v>
      </c>
      <c r="O45">
        <v>-226.346</v>
      </c>
      <c r="P45">
        <v>46.609</v>
      </c>
      <c r="Q45">
        <v>-20744.445</v>
      </c>
      <c r="R45">
        <v>359.33</v>
      </c>
      <c r="S45">
        <v>-28646.304</v>
      </c>
      <c r="T45">
        <v>0</v>
      </c>
      <c r="U45">
        <v>79887.1824476688</v>
      </c>
      <c r="V45">
        <v>104.840604840404</v>
      </c>
      <c r="W45">
        <v>2577.21101197066</v>
      </c>
      <c r="X45">
        <v>739.820909432802</v>
      </c>
      <c r="Y45">
        <v>111.850872775977</v>
      </c>
      <c r="Z45">
        <v>4.48612401533884</v>
      </c>
      <c r="AA45">
        <v>2.58912523751628</v>
      </c>
      <c r="AB45">
        <v>302.647912215656</v>
      </c>
      <c r="AC45">
        <v>47.9617575699264</v>
      </c>
      <c r="AD45">
        <v>-97.676222942095</v>
      </c>
      <c r="AE45">
        <v>105.927262073897</v>
      </c>
      <c r="AF45">
        <v>239.370035183392</v>
      </c>
      <c r="AG45">
        <v>2691.22244852447</v>
      </c>
      <c r="AH45">
        <v>252686.807447669</v>
      </c>
      <c r="AI45">
        <v>2.56559132219503</v>
      </c>
      <c r="AJ45">
        <v>1.63752389919657</v>
      </c>
      <c r="AK45">
        <v>2.33612089732206</v>
      </c>
      <c r="AL45">
        <v>3.5106497949104</v>
      </c>
      <c r="AM45">
        <v>7.95195755526894</v>
      </c>
      <c r="AN45">
        <v>6.39214694772238</v>
      </c>
      <c r="AO45">
        <v>362.139375637923</v>
      </c>
      <c r="AP45">
        <v>0.132616554398583</v>
      </c>
      <c r="AQ45">
        <v>-6.37031325062479</v>
      </c>
      <c r="AR45">
        <v>2.7399708981834</v>
      </c>
      <c r="AS45">
        <v>-7.63936469441784</v>
      </c>
      <c r="AT45">
        <v>289.550789406518</v>
      </c>
      <c r="AU45">
        <v>6</v>
      </c>
      <c r="AV45">
        <v>2599</v>
      </c>
      <c r="AW45">
        <v>38.0890580708642</v>
      </c>
      <c r="AX45">
        <f t="shared" si="3"/>
        <v>-229.5961193317424</v>
      </c>
      <c r="AY45">
        <f t="shared" si="8"/>
        <v>0.5316243620769683</v>
      </c>
      <c r="AZ45">
        <f t="shared" si="5"/>
        <v>-236.19647787815126</v>
      </c>
      <c r="BA45">
        <f t="shared" si="6"/>
        <v>-239.44659720989364</v>
      </c>
      <c r="BB45">
        <v>1</v>
      </c>
      <c r="BC45">
        <f t="shared" si="7"/>
        <v>0.9907877938958449</v>
      </c>
      <c r="BD45" s="3"/>
      <c r="BE45">
        <v>359.42</v>
      </c>
      <c r="BF45" t="s">
        <v>84</v>
      </c>
      <c r="BG45">
        <v>1834.4</v>
      </c>
      <c r="BH45" t="s">
        <v>84</v>
      </c>
      <c r="BI45">
        <v>173.69</v>
      </c>
      <c r="BJ45" t="s">
        <v>84</v>
      </c>
      <c r="BK45">
        <v>476.43</v>
      </c>
      <c r="BL45" t="s">
        <v>84</v>
      </c>
      <c r="BM45">
        <v>314.52</v>
      </c>
      <c r="BN45" t="s">
        <v>84</v>
      </c>
      <c r="BO45">
        <v>4.6</v>
      </c>
      <c r="BP45" t="s">
        <v>84</v>
      </c>
      <c r="BQ45">
        <v>-7.827</v>
      </c>
      <c r="BR45" t="s">
        <v>85</v>
      </c>
      <c r="BS45">
        <v>-2.125</v>
      </c>
      <c r="BT45" t="s">
        <v>85</v>
      </c>
      <c r="BV45">
        <v>362.7758794107571</v>
      </c>
      <c r="BW45">
        <v>1836.4238860054816</v>
      </c>
      <c r="BX45">
        <v>175.43575548132924</v>
      </c>
      <c r="BY45">
        <v>475.0702507708119</v>
      </c>
      <c r="BZ45">
        <v>315.90636048304214</v>
      </c>
      <c r="CA45">
        <v>4.6011445700582385</v>
      </c>
      <c r="CB45">
        <v>-7.764849886070615</v>
      </c>
      <c r="CC45">
        <v>-1.9673464851937912</v>
      </c>
    </row>
    <row r="46" spans="1:81" ht="12.75">
      <c r="A46">
        <v>46</v>
      </c>
      <c r="B46" t="s">
        <v>13</v>
      </c>
      <c r="C46">
        <v>8</v>
      </c>
      <c r="D46">
        <v>1</v>
      </c>
      <c r="E46">
        <v>227</v>
      </c>
      <c r="F46">
        <v>80141</v>
      </c>
      <c r="G46">
        <f t="shared" si="0"/>
        <v>22</v>
      </c>
      <c r="H46">
        <f t="shared" si="1"/>
        <v>15</v>
      </c>
      <c r="I46">
        <f t="shared" si="2"/>
        <v>41</v>
      </c>
      <c r="J46">
        <v>14</v>
      </c>
      <c r="K46">
        <v>4</v>
      </c>
      <c r="L46">
        <v>800.9</v>
      </c>
      <c r="M46" s="1">
        <v>37126</v>
      </c>
      <c r="N46">
        <v>361.339</v>
      </c>
      <c r="O46">
        <v>-219.785</v>
      </c>
      <c r="P46">
        <v>30.03</v>
      </c>
      <c r="Q46">
        <v>-23899.829</v>
      </c>
      <c r="R46">
        <v>357.924</v>
      </c>
      <c r="S46">
        <v>-31742.009</v>
      </c>
      <c r="T46">
        <v>0</v>
      </c>
      <c r="U46">
        <v>80118.1824476688</v>
      </c>
      <c r="V46">
        <v>104.461121024812</v>
      </c>
      <c r="W46">
        <v>1101.50332593633</v>
      </c>
      <c r="X46">
        <v>887.939340494923</v>
      </c>
      <c r="Y46">
        <v>110.430317624677</v>
      </c>
      <c r="Z46">
        <v>18.1727625636627</v>
      </c>
      <c r="AA46">
        <v>7.64834330660273</v>
      </c>
      <c r="AB46">
        <v>301.416107220445</v>
      </c>
      <c r="AC46">
        <v>47.924226843964</v>
      </c>
      <c r="AD46">
        <v>-97.6769300345758</v>
      </c>
      <c r="AE46">
        <v>106.723486182283</v>
      </c>
      <c r="AF46">
        <v>101.042147454476</v>
      </c>
      <c r="AG46">
        <v>1158.11488682108</v>
      </c>
      <c r="AH46">
        <v>252917.815232044</v>
      </c>
      <c r="AI46">
        <v>2.17970723335478</v>
      </c>
      <c r="AJ46">
        <v>1.63834665933193</v>
      </c>
      <c r="AK46">
        <v>2.33647463018377</v>
      </c>
      <c r="AL46">
        <v>3.48836144836147</v>
      </c>
      <c r="AM46">
        <v>7.80075177572967</v>
      </c>
      <c r="AN46">
        <v>7.38422686092763</v>
      </c>
      <c r="AO46">
        <v>360.860561682099</v>
      </c>
      <c r="AP46">
        <v>0.214646345571073</v>
      </c>
      <c r="AQ46">
        <v>-6.39420946408096</v>
      </c>
      <c r="AR46">
        <v>0.62025352816039</v>
      </c>
      <c r="AS46">
        <v>-7.9569095033231</v>
      </c>
      <c r="AT46">
        <v>294.627276727671</v>
      </c>
      <c r="AU46">
        <v>6</v>
      </c>
      <c r="AV46">
        <v>2599</v>
      </c>
      <c r="AW46">
        <v>48.5176110062642</v>
      </c>
      <c r="AX46">
        <f t="shared" si="3"/>
        <v>-230.0289140811457</v>
      </c>
      <c r="AY46">
        <f t="shared" si="8"/>
        <v>0.4784383179010092</v>
      </c>
      <c r="AZ46">
        <f t="shared" si="5"/>
        <v>-224.18177287815126</v>
      </c>
      <c r="BA46">
        <f t="shared" si="6"/>
        <v>-234.42568695929697</v>
      </c>
      <c r="BB46">
        <v>1</v>
      </c>
      <c r="BC46">
        <f t="shared" si="7"/>
        <v>0.9905490412050733</v>
      </c>
      <c r="BD46" s="3"/>
      <c r="BE46">
        <v>358.12</v>
      </c>
      <c r="BF46" t="s">
        <v>84</v>
      </c>
      <c r="BG46">
        <v>1830.94</v>
      </c>
      <c r="BH46" t="s">
        <v>84</v>
      </c>
      <c r="BI46">
        <v>162.29</v>
      </c>
      <c r="BJ46" t="s">
        <v>84</v>
      </c>
      <c r="BK46">
        <v>473.45</v>
      </c>
      <c r="BL46" t="s">
        <v>84</v>
      </c>
      <c r="BM46">
        <v>314.43</v>
      </c>
      <c r="BN46" t="s">
        <v>84</v>
      </c>
      <c r="BO46">
        <v>4.62</v>
      </c>
      <c r="BP46" t="s">
        <v>84</v>
      </c>
      <c r="BQ46">
        <v>-7.778</v>
      </c>
      <c r="BR46" t="s">
        <v>85</v>
      </c>
      <c r="BS46">
        <v>-2.193</v>
      </c>
      <c r="BT46" t="s">
        <v>85</v>
      </c>
      <c r="BV46">
        <v>361.56400734235535</v>
      </c>
      <c r="BW46">
        <v>1832.6881225705442</v>
      </c>
      <c r="BX46">
        <v>162.76352028145695</v>
      </c>
      <c r="BY46">
        <v>471.62352073135617</v>
      </c>
      <c r="BZ46">
        <v>315.9077151418083</v>
      </c>
      <c r="CA46">
        <v>4.623687374028218</v>
      </c>
      <c r="CB46">
        <v>-7.705536269909397</v>
      </c>
      <c r="CC46">
        <v>-2.0307631625575087</v>
      </c>
    </row>
    <row r="47" spans="1:81" ht="12.75">
      <c r="A47">
        <v>47</v>
      </c>
      <c r="B47" t="s">
        <v>14</v>
      </c>
      <c r="C47">
        <v>8</v>
      </c>
      <c r="D47">
        <v>2</v>
      </c>
      <c r="E47">
        <v>147</v>
      </c>
      <c r="F47">
        <v>48423</v>
      </c>
      <c r="G47">
        <f t="shared" si="0"/>
        <v>13</v>
      </c>
      <c r="H47">
        <f t="shared" si="1"/>
        <v>27</v>
      </c>
      <c r="I47">
        <f t="shared" si="2"/>
        <v>3</v>
      </c>
      <c r="J47">
        <v>1</v>
      </c>
      <c r="K47">
        <v>9</v>
      </c>
      <c r="L47">
        <v>825.3</v>
      </c>
      <c r="M47" s="1">
        <v>37160</v>
      </c>
      <c r="N47">
        <v>367.312</v>
      </c>
      <c r="O47">
        <v>-246.837</v>
      </c>
      <c r="P47">
        <v>24.978</v>
      </c>
      <c r="Q47">
        <v>-9822.638</v>
      </c>
      <c r="R47">
        <v>363.339</v>
      </c>
      <c r="S47">
        <v>-19084.446</v>
      </c>
      <c r="T47">
        <v>0</v>
      </c>
      <c r="U47">
        <v>48400.1824476689</v>
      </c>
      <c r="V47" t="s">
        <v>37</v>
      </c>
      <c r="W47">
        <v>5265.28444635421</v>
      </c>
      <c r="X47">
        <v>521.469707180595</v>
      </c>
      <c r="Y47">
        <v>135.028050389458</v>
      </c>
      <c r="Z47">
        <v>-10.6425607176041</v>
      </c>
      <c r="AA47">
        <v>-12.5851098259693</v>
      </c>
      <c r="AB47">
        <v>316.234933161328</v>
      </c>
      <c r="AC47">
        <v>46.403448525401</v>
      </c>
      <c r="AD47">
        <v>-97.8030493650215</v>
      </c>
      <c r="AE47">
        <v>142.470890860671</v>
      </c>
      <c r="AF47">
        <v>147.936646843121</v>
      </c>
      <c r="AG47">
        <v>5526.68516153109</v>
      </c>
      <c r="AH47">
        <v>307600.682447669</v>
      </c>
      <c r="AI47">
        <v>2.82530270808133</v>
      </c>
      <c r="AJ47">
        <v>1.63144255604496</v>
      </c>
      <c r="AK47">
        <v>2.32793157750667</v>
      </c>
      <c r="AL47">
        <v>3.50141031361388</v>
      </c>
      <c r="AM47">
        <v>8.45613551443024</v>
      </c>
      <c r="AN47">
        <v>2.82053492598153</v>
      </c>
      <c r="AO47">
        <v>367.098703066779</v>
      </c>
      <c r="AP47">
        <v>0.506138292912092</v>
      </c>
      <c r="AQ47">
        <v>-5.29421071354238</v>
      </c>
      <c r="AR47">
        <v>7.10033115720604</v>
      </c>
      <c r="AS47">
        <v>-13.3069233529153</v>
      </c>
      <c r="AT47">
        <v>356.201563385947</v>
      </c>
      <c r="AU47">
        <v>1.85679732494504</v>
      </c>
      <c r="AV47">
        <v>301</v>
      </c>
      <c r="AW47">
        <v>50.4389784460844</v>
      </c>
      <c r="AX47">
        <f t="shared" si="3"/>
        <v>-225.71910023866351</v>
      </c>
      <c r="AY47">
        <f t="shared" si="8"/>
        <v>0.2132969332209882</v>
      </c>
      <c r="AZ47">
        <f t="shared" si="5"/>
        <v>-245.57823287815128</v>
      </c>
      <c r="BA47">
        <f t="shared" si="6"/>
        <v>-224.4603331168148</v>
      </c>
      <c r="BB47">
        <v>2</v>
      </c>
      <c r="BC47">
        <f t="shared" si="7"/>
        <v>0.9891835823496101</v>
      </c>
      <c r="BD47" s="3"/>
      <c r="BE47">
        <v>363.41</v>
      </c>
      <c r="BF47" t="s">
        <v>84</v>
      </c>
      <c r="BG47">
        <v>1781.69</v>
      </c>
      <c r="BH47" t="s">
        <v>84</v>
      </c>
      <c r="BI47">
        <v>126.82</v>
      </c>
      <c r="BJ47" t="s">
        <v>84</v>
      </c>
      <c r="BK47">
        <v>498.71</v>
      </c>
      <c r="BL47" t="s">
        <v>84</v>
      </c>
      <c r="BM47">
        <v>314.28</v>
      </c>
      <c r="BN47" t="s">
        <v>84</v>
      </c>
      <c r="BO47">
        <v>4.62</v>
      </c>
      <c r="BP47" t="s">
        <v>84</v>
      </c>
      <c r="BQ47">
        <v>-8.004</v>
      </c>
      <c r="BR47" t="s">
        <v>85</v>
      </c>
      <c r="BS47">
        <v>-1.423</v>
      </c>
      <c r="BT47" t="s">
        <v>85</v>
      </c>
      <c r="BV47">
        <v>367.42330524254396</v>
      </c>
      <c r="BW47">
        <v>1778.574634338181</v>
      </c>
      <c r="BX47">
        <v>124.93898239108799</v>
      </c>
      <c r="BY47">
        <v>501.41689243635426</v>
      </c>
      <c r="BZ47">
        <v>315.4591834408809</v>
      </c>
      <c r="CA47">
        <v>4.633392564769335</v>
      </c>
      <c r="CB47">
        <v>-7.97749659188986</v>
      </c>
      <c r="CC47">
        <v>-1.2113760478509936</v>
      </c>
    </row>
    <row r="48" spans="1:81" ht="12.75">
      <c r="A48">
        <v>48</v>
      </c>
      <c r="B48" t="s">
        <v>14</v>
      </c>
      <c r="C48">
        <v>8</v>
      </c>
      <c r="D48">
        <v>2</v>
      </c>
      <c r="E48">
        <v>148</v>
      </c>
      <c r="F48">
        <v>49052</v>
      </c>
      <c r="G48">
        <f t="shared" si="0"/>
        <v>13</v>
      </c>
      <c r="H48">
        <f t="shared" si="1"/>
        <v>37</v>
      </c>
      <c r="I48">
        <f t="shared" si="2"/>
        <v>32</v>
      </c>
      <c r="J48">
        <v>2</v>
      </c>
      <c r="K48">
        <v>4</v>
      </c>
      <c r="L48">
        <v>735</v>
      </c>
      <c r="M48" s="1">
        <v>37160</v>
      </c>
      <c r="N48">
        <v>362.016</v>
      </c>
      <c r="O48">
        <v>-231.892</v>
      </c>
      <c r="P48">
        <v>7.203</v>
      </c>
      <c r="Q48">
        <v>-21930.093</v>
      </c>
      <c r="R48">
        <v>358.685</v>
      </c>
      <c r="S48">
        <v>-29717.727</v>
      </c>
      <c r="T48">
        <v>0</v>
      </c>
      <c r="U48">
        <v>49029.1824476689</v>
      </c>
      <c r="V48">
        <v>174.184061730073</v>
      </c>
      <c r="W48">
        <v>826.780653738661</v>
      </c>
      <c r="X48">
        <v>917.874312268898</v>
      </c>
      <c r="Y48">
        <v>98.383158547734</v>
      </c>
      <c r="Z48">
        <v>18.3235740256834</v>
      </c>
      <c r="AA48">
        <v>9.98475891644568</v>
      </c>
      <c r="AB48">
        <v>298.717621467458</v>
      </c>
      <c r="AC48">
        <v>46.3659490137907</v>
      </c>
      <c r="AD48">
        <v>-97.7362640920873</v>
      </c>
      <c r="AE48">
        <v>96.7045410340867</v>
      </c>
      <c r="AF48">
        <v>174.715798090419</v>
      </c>
      <c r="AG48">
        <v>900.344970811022</v>
      </c>
      <c r="AH48">
        <v>308229.66774172</v>
      </c>
      <c r="AI48">
        <v>3.72554768805956</v>
      </c>
      <c r="AJ48">
        <v>1.63004110607104</v>
      </c>
      <c r="AK48">
        <v>2.33689621206273</v>
      </c>
      <c r="AL48">
        <v>3.47805533138169</v>
      </c>
      <c r="AM48">
        <v>7.64069072748209</v>
      </c>
      <c r="AN48">
        <v>8.37930981190254</v>
      </c>
      <c r="AO48">
        <v>361.437409047081</v>
      </c>
      <c r="AP48">
        <v>-0.108553117540778</v>
      </c>
      <c r="AQ48">
        <v>-1.45315676346592</v>
      </c>
      <c r="AR48">
        <v>-3.85025127298308</v>
      </c>
      <c r="AS48">
        <v>-1.27282744726247</v>
      </c>
      <c r="AT48">
        <v>347.792813049063</v>
      </c>
      <c r="AU48">
        <v>2</v>
      </c>
      <c r="AV48" t="s">
        <v>37</v>
      </c>
      <c r="AW48">
        <v>49.7601300302409</v>
      </c>
      <c r="AX48">
        <f t="shared" si="3"/>
        <v>-238.58126014319808</v>
      </c>
      <c r="AY48">
        <f t="shared" si="8"/>
        <v>0.5785909529190008</v>
      </c>
      <c r="AZ48">
        <f t="shared" si="5"/>
        <v>-237.15710787815127</v>
      </c>
      <c r="BA48">
        <f t="shared" si="6"/>
        <v>-243.84636802134935</v>
      </c>
      <c r="BB48">
        <v>2</v>
      </c>
      <c r="BC48">
        <f t="shared" si="7"/>
        <v>0.9907987492265534</v>
      </c>
      <c r="BD48" s="3"/>
      <c r="BE48">
        <v>358.79</v>
      </c>
      <c r="BF48" t="s">
        <v>84</v>
      </c>
      <c r="BG48">
        <v>1827.05</v>
      </c>
      <c r="BH48" t="s">
        <v>84</v>
      </c>
      <c r="BI48">
        <v>194.06</v>
      </c>
      <c r="BJ48" t="s">
        <v>84</v>
      </c>
      <c r="BK48">
        <v>489.37</v>
      </c>
      <c r="BL48" t="s">
        <v>84</v>
      </c>
      <c r="BM48">
        <v>314.21</v>
      </c>
      <c r="BN48" t="s">
        <v>84</v>
      </c>
      <c r="BO48">
        <v>4.68</v>
      </c>
      <c r="BP48" t="s">
        <v>84</v>
      </c>
      <c r="BQ48">
        <v>-7.801</v>
      </c>
      <c r="BR48" t="s">
        <v>85</v>
      </c>
      <c r="BS48">
        <v>-1.67</v>
      </c>
      <c r="BT48" t="s">
        <v>85</v>
      </c>
      <c r="BV48">
        <v>362.16500264200795</v>
      </c>
      <c r="BW48">
        <v>1829.6819866012454</v>
      </c>
      <c r="BX48">
        <v>200.65945338743163</v>
      </c>
      <c r="BY48">
        <v>490.8638896961691</v>
      </c>
      <c r="BZ48">
        <v>315.3634978297792</v>
      </c>
      <c r="CA48">
        <v>4.700744102660879</v>
      </c>
      <c r="CB48">
        <v>-7.7511048587921945</v>
      </c>
      <c r="CC48">
        <v>-1.486839891570881</v>
      </c>
    </row>
    <row r="49" spans="1:81" ht="12.75">
      <c r="A49">
        <v>49</v>
      </c>
      <c r="B49" t="s">
        <v>14</v>
      </c>
      <c r="C49">
        <v>8</v>
      </c>
      <c r="D49">
        <v>2</v>
      </c>
      <c r="E49">
        <v>155</v>
      </c>
      <c r="F49">
        <v>50000</v>
      </c>
      <c r="G49">
        <f t="shared" si="0"/>
        <v>13</v>
      </c>
      <c r="H49">
        <f t="shared" si="1"/>
        <v>53</v>
      </c>
      <c r="I49">
        <f t="shared" si="2"/>
        <v>20</v>
      </c>
      <c r="J49">
        <v>3</v>
      </c>
      <c r="K49">
        <v>12</v>
      </c>
      <c r="L49">
        <v>844.7</v>
      </c>
      <c r="M49" s="1">
        <v>37160</v>
      </c>
      <c r="N49">
        <v>360.794</v>
      </c>
      <c r="O49">
        <v>-221.981</v>
      </c>
      <c r="P49">
        <v>32.042</v>
      </c>
      <c r="Q49">
        <v>-24574.178</v>
      </c>
      <c r="R49">
        <v>357.529</v>
      </c>
      <c r="S49">
        <v>-32337.226</v>
      </c>
      <c r="T49">
        <v>8</v>
      </c>
      <c r="U49">
        <v>49977.1824476689</v>
      </c>
      <c r="V49">
        <v>193.169711463219</v>
      </c>
      <c r="W49">
        <v>962.972441415853</v>
      </c>
      <c r="X49">
        <v>902.919399589738</v>
      </c>
      <c r="Y49">
        <v>113.647945018274</v>
      </c>
      <c r="Z49">
        <v>17.6471612194934</v>
      </c>
      <c r="AA49">
        <v>9.54160736272906</v>
      </c>
      <c r="AB49">
        <v>299.432134720812</v>
      </c>
      <c r="AC49">
        <v>46.9209529093834</v>
      </c>
      <c r="AD49">
        <v>-98.6192510519549</v>
      </c>
      <c r="AE49">
        <v>116.529506390652</v>
      </c>
      <c r="AF49">
        <v>308.14627105976</v>
      </c>
      <c r="AG49">
        <v>1048.95586968495</v>
      </c>
      <c r="AH49">
        <v>309177.620447669</v>
      </c>
      <c r="AI49">
        <v>2.1600955904317</v>
      </c>
      <c r="AJ49">
        <v>1.63222557725833</v>
      </c>
      <c r="AK49">
        <v>2.33881725390164</v>
      </c>
      <c r="AL49">
        <v>3.50002470303114</v>
      </c>
      <c r="AM49">
        <v>7.65876459341331</v>
      </c>
      <c r="AN49">
        <v>8.27490609717649</v>
      </c>
      <c r="AO49">
        <v>359.948932785579</v>
      </c>
      <c r="AP49">
        <v>-0.178863150507598</v>
      </c>
      <c r="AQ49">
        <v>-3.27694617168986</v>
      </c>
      <c r="AR49">
        <v>-5.15128863621332</v>
      </c>
      <c r="AS49">
        <v>3.08430328008535</v>
      </c>
      <c r="AT49">
        <v>443.268539775244</v>
      </c>
      <c r="AU49">
        <v>4.06707549064936</v>
      </c>
      <c r="AV49" t="s">
        <v>37</v>
      </c>
      <c r="AW49">
        <v>49.8890686460459</v>
      </c>
      <c r="AX49">
        <f t="shared" si="3"/>
        <v>-235.0864892601434</v>
      </c>
      <c r="AY49">
        <f t="shared" si="8"/>
        <v>0.8450672144209648</v>
      </c>
      <c r="AZ49">
        <f t="shared" si="5"/>
        <v>-220.60251287815126</v>
      </c>
      <c r="BA49">
        <f t="shared" si="6"/>
        <v>-233.70800213829466</v>
      </c>
      <c r="BB49">
        <v>2</v>
      </c>
      <c r="BC49">
        <f t="shared" si="7"/>
        <v>0.990950514698138</v>
      </c>
      <c r="BD49" s="3"/>
      <c r="BE49">
        <v>357.66</v>
      </c>
      <c r="BF49" t="s">
        <v>84</v>
      </c>
      <c r="BG49">
        <v>1837.78</v>
      </c>
      <c r="BH49" t="s">
        <v>84</v>
      </c>
      <c r="BI49">
        <v>214.33</v>
      </c>
      <c r="BJ49" t="s">
        <v>84</v>
      </c>
      <c r="BK49">
        <v>490.39</v>
      </c>
      <c r="BL49" t="s">
        <v>84</v>
      </c>
      <c r="BM49">
        <v>314.01</v>
      </c>
      <c r="BN49" t="s">
        <v>84</v>
      </c>
      <c r="BO49">
        <v>4.65</v>
      </c>
      <c r="BP49" t="s">
        <v>84</v>
      </c>
      <c r="BQ49">
        <v>-9.172</v>
      </c>
      <c r="BR49" t="s">
        <v>85</v>
      </c>
      <c r="BS49">
        <v>-1.917</v>
      </c>
      <c r="BT49" t="s">
        <v>85</v>
      </c>
      <c r="BV49">
        <v>360.9734486364892</v>
      </c>
      <c r="BW49">
        <v>1841.8601225383795</v>
      </c>
      <c r="BX49">
        <v>223.7056487035794</v>
      </c>
      <c r="BY49">
        <v>492.0525226922925</v>
      </c>
      <c r="BZ49">
        <v>315.1664534906665</v>
      </c>
      <c r="CA49">
        <v>4.6673951221437315</v>
      </c>
      <c r="CB49">
        <v>-9.283144358936863</v>
      </c>
      <c r="CC49">
        <v>-1.7579261174064622</v>
      </c>
    </row>
    <row r="50" spans="1:81" ht="12.75">
      <c r="A50">
        <v>50</v>
      </c>
      <c r="B50" t="s">
        <v>14</v>
      </c>
      <c r="C50">
        <v>8</v>
      </c>
      <c r="D50">
        <v>2</v>
      </c>
      <c r="E50">
        <v>145</v>
      </c>
      <c r="F50">
        <v>50307</v>
      </c>
      <c r="G50">
        <f t="shared" si="0"/>
        <v>13</v>
      </c>
      <c r="H50">
        <f t="shared" si="1"/>
        <v>58</v>
      </c>
      <c r="I50">
        <f t="shared" si="2"/>
        <v>27</v>
      </c>
      <c r="J50">
        <v>4</v>
      </c>
      <c r="K50">
        <v>15</v>
      </c>
      <c r="L50">
        <v>849.8</v>
      </c>
      <c r="M50" s="1">
        <v>37160</v>
      </c>
      <c r="N50">
        <v>367.832</v>
      </c>
      <c r="O50">
        <v>-250.577</v>
      </c>
      <c r="P50">
        <v>40.174</v>
      </c>
      <c r="Q50">
        <v>-8505.236</v>
      </c>
      <c r="R50">
        <v>363.693</v>
      </c>
      <c r="S50">
        <v>-18391.188</v>
      </c>
      <c r="T50">
        <v>0</v>
      </c>
      <c r="U50">
        <v>50284.1824476689</v>
      </c>
      <c r="V50">
        <v>97.0930513989611</v>
      </c>
      <c r="W50">
        <v>3506.75334338301</v>
      </c>
      <c r="X50">
        <v>657.405091334416</v>
      </c>
      <c r="Y50">
        <v>119.043696826372</v>
      </c>
      <c r="Z50">
        <v>2.05959122457182</v>
      </c>
      <c r="AA50">
        <v>-0.880773844286667</v>
      </c>
      <c r="AB50">
        <v>310.318570653394</v>
      </c>
      <c r="AC50">
        <v>47.1130794480235</v>
      </c>
      <c r="AD50">
        <v>-98.9888259114539</v>
      </c>
      <c r="AE50">
        <v>107.573373100748</v>
      </c>
      <c r="AF50">
        <v>306.365520467886</v>
      </c>
      <c r="AG50">
        <v>3705.09044773347</v>
      </c>
      <c r="AH50">
        <v>309484.620447668</v>
      </c>
      <c r="AI50">
        <v>2.57075578979846</v>
      </c>
      <c r="AJ50">
        <v>1.63961304840713</v>
      </c>
      <c r="AK50">
        <v>2.34605737426799</v>
      </c>
      <c r="AL50">
        <v>3.52951087101221</v>
      </c>
      <c r="AM50">
        <v>8.49750467259946</v>
      </c>
      <c r="AN50">
        <v>5.46649749308505</v>
      </c>
      <c r="AO50">
        <v>367.011190493629</v>
      </c>
      <c r="AP50">
        <v>-0.113429603754762</v>
      </c>
      <c r="AQ50">
        <v>6.52011036373314</v>
      </c>
      <c r="AR50">
        <v>2.83813980174248</v>
      </c>
      <c r="AS50">
        <v>-7.69108503055387</v>
      </c>
      <c r="AT50">
        <v>467.975611029287</v>
      </c>
      <c r="AU50">
        <v>5.06190654503964</v>
      </c>
      <c r="AV50" t="s">
        <v>37</v>
      </c>
      <c r="AW50">
        <v>9.24443053436673</v>
      </c>
      <c r="AX50">
        <f t="shared" si="3"/>
        <v>-226.72878997613378</v>
      </c>
      <c r="AY50">
        <f t="shared" si="8"/>
        <v>0.8208095063710061</v>
      </c>
      <c r="AZ50">
        <f t="shared" si="5"/>
        <v>-251.64565287815125</v>
      </c>
      <c r="BA50">
        <f t="shared" si="6"/>
        <v>-227.79744285428504</v>
      </c>
      <c r="BB50">
        <v>2</v>
      </c>
      <c r="BC50">
        <f t="shared" si="7"/>
        <v>0.9887475804171469</v>
      </c>
      <c r="BD50" s="3"/>
      <c r="BE50">
        <v>363.78</v>
      </c>
      <c r="BF50" t="s">
        <v>84</v>
      </c>
      <c r="BG50">
        <v>1777.19</v>
      </c>
      <c r="BH50" t="s">
        <v>84</v>
      </c>
      <c r="BI50">
        <v>127.62</v>
      </c>
      <c r="BJ50" t="s">
        <v>84</v>
      </c>
      <c r="BK50">
        <v>501.2</v>
      </c>
      <c r="BL50" t="s">
        <v>84</v>
      </c>
      <c r="BM50">
        <v>314.15</v>
      </c>
      <c r="BN50" t="s">
        <v>84</v>
      </c>
      <c r="BO50">
        <v>4.6</v>
      </c>
      <c r="BP50" t="s">
        <v>84</v>
      </c>
      <c r="BQ50">
        <v>-8.022</v>
      </c>
      <c r="BR50" t="s">
        <v>85</v>
      </c>
      <c r="BS50">
        <v>-1.13</v>
      </c>
      <c r="BT50" t="s">
        <v>85</v>
      </c>
      <c r="BV50">
        <v>367.9626195917849</v>
      </c>
      <c r="BW50">
        <v>1773.389708757896</v>
      </c>
      <c r="BX50">
        <v>125.7875172999397</v>
      </c>
      <c r="BY50">
        <v>504.3154505126496</v>
      </c>
      <c r="BZ50">
        <v>315.3475680093959</v>
      </c>
      <c r="CA50">
        <v>4.611167666571437</v>
      </c>
      <c r="CB50">
        <v>-7.996872932670246</v>
      </c>
      <c r="CC50">
        <v>-0.87760334962871</v>
      </c>
    </row>
    <row r="51" spans="1:81" ht="12.75">
      <c r="A51">
        <v>51</v>
      </c>
      <c r="B51" t="s">
        <v>14</v>
      </c>
      <c r="C51">
        <v>8</v>
      </c>
      <c r="D51">
        <v>2</v>
      </c>
      <c r="E51">
        <v>158</v>
      </c>
      <c r="F51">
        <v>51283</v>
      </c>
      <c r="G51">
        <f t="shared" si="0"/>
        <v>14</v>
      </c>
      <c r="H51">
        <f t="shared" si="1"/>
        <v>14</v>
      </c>
      <c r="I51">
        <f t="shared" si="2"/>
        <v>43</v>
      </c>
      <c r="J51">
        <v>5</v>
      </c>
      <c r="K51">
        <v>2</v>
      </c>
      <c r="L51">
        <v>847.2</v>
      </c>
      <c r="M51" s="1">
        <v>37160</v>
      </c>
      <c r="N51">
        <v>360.372</v>
      </c>
      <c r="O51">
        <v>-212.013</v>
      </c>
      <c r="P51">
        <v>49.172</v>
      </c>
      <c r="Q51">
        <v>-25814.329</v>
      </c>
      <c r="R51">
        <v>356.96</v>
      </c>
      <c r="S51">
        <v>-33532.109</v>
      </c>
      <c r="T51">
        <v>0</v>
      </c>
      <c r="U51">
        <v>51260.1824476688</v>
      </c>
      <c r="V51">
        <v>136.97937956601</v>
      </c>
      <c r="W51">
        <v>953.147287560989</v>
      </c>
      <c r="X51">
        <v>904.061268058458</v>
      </c>
      <c r="Y51">
        <v>106.797725308324</v>
      </c>
      <c r="Z51">
        <v>18.0258456966468</v>
      </c>
      <c r="AA51">
        <v>8.35887224075494</v>
      </c>
      <c r="AB51">
        <v>299.721270634423</v>
      </c>
      <c r="AC51">
        <v>47.3877857310196</v>
      </c>
      <c r="AD51">
        <v>-99.5752403182473</v>
      </c>
      <c r="AE51">
        <v>104.468688891484</v>
      </c>
      <c r="AF51">
        <v>134.25640114174</v>
      </c>
      <c r="AG51">
        <v>1038.42525317274</v>
      </c>
      <c r="AH51">
        <v>310460.620447669</v>
      </c>
      <c r="AI51">
        <v>2.92851272907958</v>
      </c>
      <c r="AJ51">
        <v>1.64166286091893</v>
      </c>
      <c r="AK51">
        <v>2.34758385432369</v>
      </c>
      <c r="AL51">
        <v>3.4900414224443</v>
      </c>
      <c r="AM51">
        <v>7.77183330283751</v>
      </c>
      <c r="AN51">
        <v>7.61451174518676</v>
      </c>
      <c r="AO51">
        <v>359.516550934276</v>
      </c>
      <c r="AP51">
        <v>-0.191589201577862</v>
      </c>
      <c r="AQ51">
        <v>-4.32292966968307</v>
      </c>
      <c r="AR51">
        <v>-0.328153132807683</v>
      </c>
      <c r="AS51">
        <v>3.65170094206571</v>
      </c>
      <c r="AT51">
        <v>525.574380818902</v>
      </c>
      <c r="AU51">
        <v>8</v>
      </c>
      <c r="AV51" t="s">
        <v>37</v>
      </c>
      <c r="AW51">
        <v>51.392658425731</v>
      </c>
      <c r="AX51">
        <f t="shared" si="3"/>
        <v>-227.33424105011937</v>
      </c>
      <c r="AY51">
        <f t="shared" si="8"/>
        <v>0.8554490657240308</v>
      </c>
      <c r="AZ51">
        <f t="shared" si="5"/>
        <v>-217.02586287815126</v>
      </c>
      <c r="BA51">
        <f t="shared" si="6"/>
        <v>-232.34710392827063</v>
      </c>
      <c r="BB51">
        <v>2</v>
      </c>
      <c r="BC51">
        <f t="shared" si="7"/>
        <v>0.990532005816212</v>
      </c>
      <c r="BD51" s="3"/>
      <c r="BE51">
        <v>357.08</v>
      </c>
      <c r="BF51" t="s">
        <v>84</v>
      </c>
      <c r="BG51">
        <v>1827.15</v>
      </c>
      <c r="BH51" t="s">
        <v>84</v>
      </c>
      <c r="BI51">
        <v>168.49</v>
      </c>
      <c r="BJ51" t="s">
        <v>84</v>
      </c>
      <c r="BK51">
        <v>472.56</v>
      </c>
      <c r="BL51" t="s">
        <v>84</v>
      </c>
      <c r="BM51">
        <v>314.42</v>
      </c>
      <c r="BN51" t="s">
        <v>84</v>
      </c>
      <c r="BO51">
        <v>4.63</v>
      </c>
      <c r="BP51" t="s">
        <v>84</v>
      </c>
      <c r="BQ51">
        <v>-7.721</v>
      </c>
      <c r="BR51" t="s">
        <v>85</v>
      </c>
      <c r="BS51">
        <v>-2.466</v>
      </c>
      <c r="BT51" t="s">
        <v>85</v>
      </c>
      <c r="BV51">
        <v>360.54227775534923</v>
      </c>
      <c r="BW51">
        <v>1830.047513928139</v>
      </c>
      <c r="BX51">
        <v>172.19850100928548</v>
      </c>
      <c r="BY51">
        <v>471.88125030278565</v>
      </c>
      <c r="BZ51">
        <v>315.712758175212</v>
      </c>
      <c r="CA51">
        <v>4.645840936616875</v>
      </c>
      <c r="CB51">
        <v>-7.655940560969601</v>
      </c>
      <c r="CC51">
        <v>-2.3653671250085355</v>
      </c>
    </row>
    <row r="52" spans="1:81" ht="12.75">
      <c r="A52">
        <v>52</v>
      </c>
      <c r="B52" t="s">
        <v>14</v>
      </c>
      <c r="C52">
        <v>8</v>
      </c>
      <c r="D52">
        <v>2</v>
      </c>
      <c r="E52">
        <v>150</v>
      </c>
      <c r="F52">
        <v>51622</v>
      </c>
      <c r="G52">
        <f t="shared" si="0"/>
        <v>14</v>
      </c>
      <c r="H52">
        <f t="shared" si="1"/>
        <v>20</v>
      </c>
      <c r="I52">
        <f t="shared" si="2"/>
        <v>22</v>
      </c>
      <c r="J52">
        <v>6</v>
      </c>
      <c r="K52">
        <v>13</v>
      </c>
      <c r="L52">
        <v>855.9</v>
      </c>
      <c r="M52" s="1">
        <v>37160</v>
      </c>
      <c r="N52">
        <v>367.715</v>
      </c>
      <c r="O52">
        <v>-261.075</v>
      </c>
      <c r="P52">
        <v>46.898</v>
      </c>
      <c r="Q52">
        <v>-8922.349</v>
      </c>
      <c r="R52">
        <v>363.617</v>
      </c>
      <c r="S52">
        <v>-18599.594</v>
      </c>
      <c r="T52">
        <v>0</v>
      </c>
      <c r="U52">
        <v>51599.1824476689</v>
      </c>
      <c r="V52">
        <v>104.011572577531</v>
      </c>
      <c r="W52">
        <v>3295.80831081356</v>
      </c>
      <c r="X52">
        <v>675.427065948612</v>
      </c>
      <c r="Y52">
        <v>119.339846299343</v>
      </c>
      <c r="Z52">
        <v>3.57761588698353</v>
      </c>
      <c r="AA52">
        <v>0.510608127643456</v>
      </c>
      <c r="AB52">
        <v>309.625030859065</v>
      </c>
      <c r="AC52">
        <v>47.2546123649647</v>
      </c>
      <c r="AD52">
        <v>-99.3015075687324</v>
      </c>
      <c r="AE52">
        <v>127.567240546197</v>
      </c>
      <c r="AF52">
        <v>126.850924555257</v>
      </c>
      <c r="AG52">
        <v>3467.27548684459</v>
      </c>
      <c r="AH52">
        <v>310799.588447669</v>
      </c>
      <c r="AI52">
        <v>2.3463025900048</v>
      </c>
      <c r="AJ52">
        <v>1.63427690409358</v>
      </c>
      <c r="AK52">
        <v>2.34038672899989</v>
      </c>
      <c r="AL52">
        <v>3.49926449790822</v>
      </c>
      <c r="AM52">
        <v>7.94990102317682</v>
      </c>
      <c r="AN52">
        <v>5.87414348969305</v>
      </c>
      <c r="AO52">
        <v>366.844824123897</v>
      </c>
      <c r="AP52">
        <v>-0.311677325996547</v>
      </c>
      <c r="AQ52">
        <v>3.87015713655915</v>
      </c>
      <c r="AR52">
        <v>6.59250677402329</v>
      </c>
      <c r="AS52">
        <v>-13.2408875659497</v>
      </c>
      <c r="AT52">
        <v>508.293106908494</v>
      </c>
      <c r="AU52">
        <v>9.08776678690547</v>
      </c>
      <c r="AV52" t="s">
        <v>37</v>
      </c>
      <c r="AW52">
        <v>11.0508657041284</v>
      </c>
      <c r="AX52">
        <f t="shared" si="3"/>
        <v>-237.8411097852031</v>
      </c>
      <c r="AY52">
        <f t="shared" si="8"/>
        <v>0.8701758761029623</v>
      </c>
      <c r="AZ52">
        <f t="shared" si="5"/>
        <v>-263.88463287815125</v>
      </c>
      <c r="BA52">
        <f t="shared" si="6"/>
        <v>-240.65074266335435</v>
      </c>
      <c r="BB52">
        <v>2</v>
      </c>
      <c r="BC52">
        <f t="shared" si="7"/>
        <v>0.9888554995036918</v>
      </c>
      <c r="BD52" s="3"/>
      <c r="BE52">
        <v>363.74</v>
      </c>
      <c r="BF52" t="s">
        <v>84</v>
      </c>
      <c r="BG52">
        <v>1781.66</v>
      </c>
      <c r="BH52" t="s">
        <v>84</v>
      </c>
      <c r="BI52">
        <v>136.64</v>
      </c>
      <c r="BJ52" t="s">
        <v>84</v>
      </c>
      <c r="BK52">
        <v>492.96</v>
      </c>
      <c r="BL52" t="s">
        <v>84</v>
      </c>
      <c r="BM52">
        <v>314.79</v>
      </c>
      <c r="BN52" t="s">
        <v>84</v>
      </c>
      <c r="BO52">
        <v>4.63</v>
      </c>
      <c r="BP52" t="s">
        <v>84</v>
      </c>
      <c r="BQ52">
        <v>-8.02</v>
      </c>
      <c r="BR52" t="s">
        <v>85</v>
      </c>
      <c r="BS52">
        <v>-1.105</v>
      </c>
      <c r="BT52" t="s">
        <v>85</v>
      </c>
      <c r="BV52">
        <v>367.8859862538581</v>
      </c>
      <c r="BW52">
        <v>1778.4711308747255</v>
      </c>
      <c r="BX52">
        <v>135.99746666878798</v>
      </c>
      <c r="BY52">
        <v>494.97757421962</v>
      </c>
      <c r="BZ52">
        <v>316.0620269195278</v>
      </c>
      <c r="CA52">
        <v>4.644995704330671</v>
      </c>
      <c r="CB52">
        <v>-7.994821161715068</v>
      </c>
      <c r="CC52">
        <v>-0.8515055743696931</v>
      </c>
    </row>
    <row r="53" spans="1:81" ht="12.75">
      <c r="A53">
        <v>53</v>
      </c>
      <c r="B53" t="s">
        <v>14</v>
      </c>
      <c r="C53">
        <v>8</v>
      </c>
      <c r="D53">
        <v>2</v>
      </c>
      <c r="E53">
        <v>157</v>
      </c>
      <c r="F53">
        <v>53756</v>
      </c>
      <c r="G53">
        <f t="shared" si="0"/>
        <v>14</v>
      </c>
      <c r="H53">
        <f t="shared" si="1"/>
        <v>55</v>
      </c>
      <c r="I53">
        <f t="shared" si="2"/>
        <v>56</v>
      </c>
      <c r="J53">
        <v>7</v>
      </c>
      <c r="K53">
        <v>2</v>
      </c>
      <c r="L53">
        <v>848.6</v>
      </c>
      <c r="M53" s="1">
        <v>37160</v>
      </c>
      <c r="N53">
        <v>361.978</v>
      </c>
      <c r="O53">
        <v>-210.806</v>
      </c>
      <c r="P53">
        <v>54.018</v>
      </c>
      <c r="Q53">
        <v>-22186.998</v>
      </c>
      <c r="R53">
        <v>358.898</v>
      </c>
      <c r="S53">
        <v>-29564.215</v>
      </c>
      <c r="T53">
        <v>0</v>
      </c>
      <c r="U53">
        <v>53733.1824476688</v>
      </c>
      <c r="V53">
        <v>191.325451205228</v>
      </c>
      <c r="W53">
        <v>1118.55291815277</v>
      </c>
      <c r="X53">
        <v>886.174600887681</v>
      </c>
      <c r="Y53">
        <v>114.967552191249</v>
      </c>
      <c r="Z53">
        <v>16.0351108835008</v>
      </c>
      <c r="AA53">
        <v>9.09163489067492</v>
      </c>
      <c r="AB53">
        <v>299.385232531221</v>
      </c>
      <c r="AC53">
        <v>46.8244070047315</v>
      </c>
      <c r="AD53">
        <v>-98.397887939373</v>
      </c>
      <c r="AE53">
        <v>117.400182698806</v>
      </c>
      <c r="AF53">
        <v>305.211819966458</v>
      </c>
      <c r="AG53">
        <v>1207.71954424531</v>
      </c>
      <c r="AH53">
        <v>312933.557447669</v>
      </c>
      <c r="AI53">
        <v>1.87295661168216</v>
      </c>
      <c r="AJ53">
        <v>1.63644435005678</v>
      </c>
      <c r="AK53">
        <v>2.34186044912544</v>
      </c>
      <c r="AL53">
        <v>3.463926715333</v>
      </c>
      <c r="AM53">
        <v>7.08364145725739</v>
      </c>
      <c r="AN53">
        <v>8.2476116730141</v>
      </c>
      <c r="AO53">
        <v>361.134537668977</v>
      </c>
      <c r="AP53">
        <v>-0.110305753549873</v>
      </c>
      <c r="AQ53">
        <v>-6.22952348092285</v>
      </c>
      <c r="AR53">
        <v>-4.73881196274243</v>
      </c>
      <c r="AS53">
        <v>3.30070035356729</v>
      </c>
      <c r="AT53">
        <v>434.845050331516</v>
      </c>
      <c r="AU53">
        <v>16.0825916348379</v>
      </c>
      <c r="AV53">
        <v>1104.38625702835</v>
      </c>
      <c r="AW53">
        <v>47.0697826797121</v>
      </c>
      <c r="AX53">
        <f t="shared" si="3"/>
        <v>-217.69478281622918</v>
      </c>
      <c r="AY53">
        <f t="shared" si="8"/>
        <v>0.8434623310230336</v>
      </c>
      <c r="AZ53">
        <f t="shared" si="5"/>
        <v>-217.5230328781513</v>
      </c>
      <c r="BA53">
        <f t="shared" si="6"/>
        <v>-224.41181569438046</v>
      </c>
      <c r="BB53">
        <v>2</v>
      </c>
      <c r="BC53">
        <f t="shared" si="7"/>
        <v>0.9914911955975225</v>
      </c>
      <c r="BD53" s="3"/>
      <c r="BE53">
        <v>358.74</v>
      </c>
      <c r="BF53" t="s">
        <v>84</v>
      </c>
      <c r="BG53">
        <v>1838.64</v>
      </c>
      <c r="BH53" t="s">
        <v>84</v>
      </c>
      <c r="BI53">
        <v>204.8</v>
      </c>
      <c r="BJ53" t="s">
        <v>84</v>
      </c>
      <c r="BK53">
        <v>480.35</v>
      </c>
      <c r="BL53" t="s">
        <v>84</v>
      </c>
      <c r="BM53">
        <v>314.1</v>
      </c>
      <c r="BN53" t="s">
        <v>84</v>
      </c>
      <c r="BO53">
        <v>4.55</v>
      </c>
      <c r="BP53" t="s">
        <v>84</v>
      </c>
      <c r="BQ53">
        <v>-7.783</v>
      </c>
      <c r="BR53" t="s">
        <v>85</v>
      </c>
      <c r="BS53">
        <v>-1.421</v>
      </c>
      <c r="BT53" t="s">
        <v>85</v>
      </c>
      <c r="BV53">
        <v>361.83003294892916</v>
      </c>
      <c r="BW53">
        <v>1842.3908237232292</v>
      </c>
      <c r="BX53">
        <v>212.09205107084017</v>
      </c>
      <c r="BY53">
        <v>480.68010708401977</v>
      </c>
      <c r="BZ53">
        <v>315.14538714991767</v>
      </c>
      <c r="CA53">
        <v>4.554036243822076</v>
      </c>
      <c r="CB53">
        <v>-7.735285825947113</v>
      </c>
      <c r="CC53">
        <v>-1.2264933281680002</v>
      </c>
    </row>
    <row r="54" spans="1:81" ht="12.75">
      <c r="A54">
        <v>54</v>
      </c>
      <c r="B54" t="s">
        <v>14</v>
      </c>
      <c r="C54">
        <v>8</v>
      </c>
      <c r="D54">
        <v>2</v>
      </c>
      <c r="E54">
        <v>153</v>
      </c>
      <c r="F54">
        <v>54137</v>
      </c>
      <c r="G54">
        <f t="shared" si="0"/>
        <v>15</v>
      </c>
      <c r="H54">
        <f t="shared" si="1"/>
        <v>2</v>
      </c>
      <c r="I54">
        <f t="shared" si="2"/>
        <v>17</v>
      </c>
      <c r="J54">
        <v>8</v>
      </c>
      <c r="K54">
        <v>3</v>
      </c>
      <c r="L54">
        <v>845</v>
      </c>
      <c r="M54" s="1">
        <v>37160</v>
      </c>
      <c r="N54">
        <v>367.36</v>
      </c>
      <c r="O54">
        <v>-249.875</v>
      </c>
      <c r="P54">
        <v>36.076</v>
      </c>
      <c r="Q54">
        <v>-9905.042</v>
      </c>
      <c r="R54">
        <v>363.399</v>
      </c>
      <c r="S54">
        <v>-23385.432</v>
      </c>
      <c r="T54">
        <v>0</v>
      </c>
      <c r="U54">
        <v>54114.1824476689</v>
      </c>
      <c r="V54">
        <v>95.5163550192818</v>
      </c>
      <c r="W54">
        <v>5200.05234097175</v>
      </c>
      <c r="X54">
        <v>526.049991771828</v>
      </c>
      <c r="Y54">
        <v>115.0527205976</v>
      </c>
      <c r="Z54">
        <v>-9.07788225646323</v>
      </c>
      <c r="AA54">
        <v>-14.7690610554949</v>
      </c>
      <c r="AB54">
        <v>317.32278171419</v>
      </c>
      <c r="AC54">
        <v>46.9426176455696</v>
      </c>
      <c r="AD54">
        <v>-98.2103648969703</v>
      </c>
      <c r="AE54">
        <v>107.783307330178</v>
      </c>
      <c r="AF54">
        <v>53.8268051714644</v>
      </c>
      <c r="AG54">
        <v>5462.42704152262</v>
      </c>
      <c r="AH54">
        <v>313314.557447668</v>
      </c>
      <c r="AI54">
        <v>3.31188455038572</v>
      </c>
      <c r="AJ54">
        <v>1.54610612231311</v>
      </c>
      <c r="AK54">
        <v>2.1905354839417</v>
      </c>
      <c r="AL54">
        <v>3.31007250573425</v>
      </c>
      <c r="AM54">
        <v>8.361868358974199</v>
      </c>
      <c r="AN54">
        <v>2.33975816269087</v>
      </c>
      <c r="AO54">
        <v>366.709766054221</v>
      </c>
      <c r="AP54">
        <v>-0.181271135801562</v>
      </c>
      <c r="AQ54">
        <v>1.32032049273857</v>
      </c>
      <c r="AR54">
        <v>6.82799113536461</v>
      </c>
      <c r="AS54">
        <v>-10.6930784690931</v>
      </c>
      <c r="AT54">
        <v>430.218405861922</v>
      </c>
      <c r="AU54">
        <v>17</v>
      </c>
      <c r="AV54">
        <v>1142</v>
      </c>
      <c r="AW54">
        <v>46.3016430307737</v>
      </c>
      <c r="AX54">
        <f t="shared" si="3"/>
        <v>-228.50507159904538</v>
      </c>
      <c r="AY54">
        <f t="shared" si="8"/>
        <v>0.6502339457790072</v>
      </c>
      <c r="AZ54">
        <f t="shared" si="5"/>
        <v>-250.04494287815126</v>
      </c>
      <c r="BA54">
        <f t="shared" si="6"/>
        <v>-228.67501447719664</v>
      </c>
      <c r="BB54">
        <v>2</v>
      </c>
      <c r="BC54">
        <f t="shared" si="7"/>
        <v>0.9892176611498258</v>
      </c>
      <c r="BD54" s="3"/>
      <c r="BE54">
        <v>363.51</v>
      </c>
      <c r="BF54" t="s">
        <v>84</v>
      </c>
      <c r="BG54">
        <v>1780.19</v>
      </c>
      <c r="BH54" t="s">
        <v>84</v>
      </c>
      <c r="BI54">
        <v>121.43</v>
      </c>
      <c r="BJ54" t="s">
        <v>84</v>
      </c>
      <c r="BK54">
        <v>495.33</v>
      </c>
      <c r="BL54" t="s">
        <v>84</v>
      </c>
      <c r="BM54">
        <v>313.61</v>
      </c>
      <c r="BN54" t="s">
        <v>84</v>
      </c>
      <c r="BO54">
        <v>4.58</v>
      </c>
      <c r="BP54" t="s">
        <v>84</v>
      </c>
      <c r="BQ54">
        <v>-8.013</v>
      </c>
      <c r="BR54" t="s">
        <v>85</v>
      </c>
      <c r="BS54">
        <v>-4.032</v>
      </c>
      <c r="BT54" t="s">
        <v>85</v>
      </c>
      <c r="BV54">
        <v>367.5161829920856</v>
      </c>
      <c r="BW54">
        <v>1776.899637444327</v>
      </c>
      <c r="BX54">
        <v>118.87417836201097</v>
      </c>
      <c r="BY54">
        <v>497.5945436412573</v>
      </c>
      <c r="BZ54">
        <v>314.69832628408477</v>
      </c>
      <c r="CA54">
        <v>4.5882497036111385</v>
      </c>
      <c r="CB54">
        <v>-7.98766581562239</v>
      </c>
      <c r="CC54">
        <v>-4.120555011003186</v>
      </c>
    </row>
    <row r="55" spans="1:81" ht="12.75">
      <c r="A55">
        <v>55</v>
      </c>
      <c r="B55" t="s">
        <v>15</v>
      </c>
      <c r="C55">
        <v>8</v>
      </c>
      <c r="D55">
        <v>4</v>
      </c>
      <c r="E55">
        <v>195</v>
      </c>
      <c r="F55">
        <v>58596</v>
      </c>
      <c r="G55">
        <f t="shared" si="0"/>
        <v>16</v>
      </c>
      <c r="H55">
        <f t="shared" si="1"/>
        <v>16</v>
      </c>
      <c r="I55">
        <f t="shared" si="2"/>
        <v>36</v>
      </c>
      <c r="J55">
        <v>1</v>
      </c>
      <c r="K55">
        <v>16</v>
      </c>
      <c r="L55">
        <v>721.1</v>
      </c>
      <c r="M55" s="1">
        <v>37012</v>
      </c>
      <c r="N55">
        <v>368.608</v>
      </c>
      <c r="O55">
        <v>-251.57</v>
      </c>
      <c r="P55">
        <v>4.427</v>
      </c>
      <c r="Q55">
        <v>-4801.331</v>
      </c>
      <c r="R55">
        <v>363.446</v>
      </c>
      <c r="S55">
        <v>-18331.884</v>
      </c>
      <c r="T55">
        <v>0</v>
      </c>
      <c r="U55">
        <v>58573.1824476689</v>
      </c>
      <c r="V55">
        <v>89.038301235968</v>
      </c>
      <c r="W55">
        <v>7509.84422246514</v>
      </c>
      <c r="X55">
        <v>382.246511572213</v>
      </c>
      <c r="Y55">
        <v>187.476912106196</v>
      </c>
      <c r="Z55">
        <v>-21.9590295644142</v>
      </c>
      <c r="AA55">
        <v>-18.9632367817878</v>
      </c>
      <c r="AB55">
        <v>330.731448670775</v>
      </c>
      <c r="AC55">
        <v>45.5244436462506</v>
      </c>
      <c r="AD55">
        <v>-99.3188202874231</v>
      </c>
      <c r="AE55">
        <v>184.400933773667</v>
      </c>
      <c r="AF55">
        <v>211.825021778681</v>
      </c>
      <c r="AG55">
        <v>7926.67493065794</v>
      </c>
      <c r="AH55">
        <v>490573.276447669</v>
      </c>
      <c r="AI55">
        <v>1.56287767705404</v>
      </c>
      <c r="AJ55">
        <v>1.63441208885163</v>
      </c>
      <c r="AK55">
        <v>2.34033755577918</v>
      </c>
      <c r="AL55">
        <v>3.46720084605814</v>
      </c>
      <c r="AM55">
        <v>5.57543235799629</v>
      </c>
      <c r="AN55">
        <v>2.26794106030688</v>
      </c>
      <c r="AO55">
        <v>368.657233470816</v>
      </c>
      <c r="AP55">
        <v>1.5302214850805</v>
      </c>
      <c r="AQ55">
        <v>-8.37979300941456</v>
      </c>
      <c r="AR55">
        <v>11.5451283002641</v>
      </c>
      <c r="AS55">
        <v>-12.7203750781309</v>
      </c>
      <c r="AT55">
        <v>505.986671637566</v>
      </c>
      <c r="AU55">
        <v>1.99797169849236</v>
      </c>
      <c r="AV55">
        <v>1612.47471726625</v>
      </c>
      <c r="AW55">
        <v>51.2496176582628</v>
      </c>
      <c r="AX55">
        <f t="shared" si="3"/>
        <v>-223.64732696897383</v>
      </c>
      <c r="AY55">
        <f t="shared" si="8"/>
        <v>-0.0492334708159774</v>
      </c>
      <c r="AZ55">
        <f t="shared" si="5"/>
        <v>-257.8235878781513</v>
      </c>
      <c r="BA55">
        <f t="shared" si="6"/>
        <v>-229.9009148471251</v>
      </c>
      <c r="BB55">
        <v>1</v>
      </c>
      <c r="BC55">
        <f t="shared" si="7"/>
        <v>0.9859959631912493</v>
      </c>
      <c r="BD55" s="3"/>
      <c r="BE55">
        <v>363.96</v>
      </c>
      <c r="BF55" t="s">
        <v>84</v>
      </c>
      <c r="BG55">
        <v>1773.3</v>
      </c>
      <c r="BH55" t="s">
        <v>84</v>
      </c>
      <c r="BI55">
        <v>118.5</v>
      </c>
      <c r="BJ55" t="s">
        <v>84</v>
      </c>
      <c r="BK55">
        <v>502.57</v>
      </c>
      <c r="BL55" t="s">
        <v>84</v>
      </c>
      <c r="BM55">
        <v>314.77</v>
      </c>
      <c r="BN55" t="s">
        <v>84</v>
      </c>
      <c r="BO55">
        <v>4.55</v>
      </c>
      <c r="BP55" t="s">
        <v>84</v>
      </c>
      <c r="BQ55">
        <v>-999.999</v>
      </c>
      <c r="BR55" t="s">
        <v>86</v>
      </c>
      <c r="BS55">
        <v>-999.999</v>
      </c>
      <c r="BT55" t="s">
        <v>86</v>
      </c>
      <c r="BV55">
        <v>369.20786284753495</v>
      </c>
      <c r="BW55">
        <v>1766.5708480453973</v>
      </c>
      <c r="BX55">
        <v>112.31020311655561</v>
      </c>
      <c r="BY55">
        <v>504.7801158950339</v>
      </c>
      <c r="BZ55">
        <v>316.6860278928721</v>
      </c>
      <c r="CA55">
        <v>4.543800516423468</v>
      </c>
      <c r="CB55" t="s">
        <v>37</v>
      </c>
      <c r="CC55" t="s">
        <v>37</v>
      </c>
    </row>
    <row r="56" spans="1:81" ht="12.75">
      <c r="A56">
        <v>56</v>
      </c>
      <c r="B56" t="s">
        <v>15</v>
      </c>
      <c r="C56">
        <v>8</v>
      </c>
      <c r="D56">
        <v>4</v>
      </c>
      <c r="E56">
        <v>196</v>
      </c>
      <c r="F56">
        <v>58773</v>
      </c>
      <c r="G56">
        <f t="shared" si="0"/>
        <v>16</v>
      </c>
      <c r="H56">
        <f t="shared" si="1"/>
        <v>19</v>
      </c>
      <c r="I56">
        <f t="shared" si="2"/>
        <v>33</v>
      </c>
      <c r="J56">
        <v>2</v>
      </c>
      <c r="K56">
        <v>13</v>
      </c>
      <c r="L56">
        <v>738</v>
      </c>
      <c r="M56" s="1">
        <v>37012</v>
      </c>
      <c r="N56">
        <v>369.155</v>
      </c>
      <c r="O56">
        <v>-257.898</v>
      </c>
      <c r="P56">
        <v>8.417</v>
      </c>
      <c r="Q56">
        <v>-3495.204</v>
      </c>
      <c r="R56">
        <v>363.826</v>
      </c>
      <c r="S56">
        <v>-17339.843</v>
      </c>
      <c r="T56">
        <v>0</v>
      </c>
      <c r="U56">
        <v>58750.1824476689</v>
      </c>
      <c r="V56">
        <v>135.970998173801</v>
      </c>
      <c r="W56">
        <v>6206.86627318349</v>
      </c>
      <c r="X56">
        <v>458.760768760198</v>
      </c>
      <c r="Y56">
        <v>162.323972638068</v>
      </c>
      <c r="Z56">
        <v>-13.0991815629389</v>
      </c>
      <c r="AA56">
        <v>-14.8304841664429</v>
      </c>
      <c r="AB56">
        <v>324.969562536795</v>
      </c>
      <c r="AC56">
        <v>45.2916483739755</v>
      </c>
      <c r="AD56">
        <v>-99.5197113678225</v>
      </c>
      <c r="AE56">
        <v>156.349110424454</v>
      </c>
      <c r="AF56">
        <v>210.973911647695</v>
      </c>
      <c r="AG56">
        <v>6561.68451627361</v>
      </c>
      <c r="AH56">
        <v>490750.276447669</v>
      </c>
      <c r="AI56">
        <v>1.88272648343936</v>
      </c>
      <c r="AJ56">
        <v>1.63012809468544</v>
      </c>
      <c r="AK56">
        <v>2.33764609585764</v>
      </c>
      <c r="AL56">
        <v>3.49027914943551</v>
      </c>
      <c r="AM56">
        <v>7.33483451126578</v>
      </c>
      <c r="AN56">
        <v>2.67068710862082</v>
      </c>
      <c r="AO56">
        <v>369.366339932836</v>
      </c>
      <c r="AP56">
        <v>0.602899081291907</v>
      </c>
      <c r="AQ56">
        <v>-5.16780531506388</v>
      </c>
      <c r="AR56">
        <v>11.9781474969983</v>
      </c>
      <c r="AS56">
        <v>-7.56581268482773</v>
      </c>
      <c r="AT56">
        <v>523.9443596865</v>
      </c>
      <c r="AU56">
        <v>2</v>
      </c>
      <c r="AV56">
        <v>1614</v>
      </c>
      <c r="AW56">
        <v>48.0239979571302</v>
      </c>
      <c r="AX56">
        <f t="shared" si="3"/>
        <v>-227.103250596659</v>
      </c>
      <c r="AY56">
        <f t="shared" si="8"/>
        <v>-0.21133993283604013</v>
      </c>
      <c r="AZ56">
        <f t="shared" si="5"/>
        <v>-263.1926378781513</v>
      </c>
      <c r="BA56">
        <f t="shared" si="6"/>
        <v>-232.39788847481026</v>
      </c>
      <c r="BB56">
        <v>1</v>
      </c>
      <c r="BC56">
        <f t="shared" si="7"/>
        <v>0.9855643293467515</v>
      </c>
      <c r="BD56" s="3"/>
      <c r="BE56">
        <v>364.17</v>
      </c>
      <c r="BF56" t="s">
        <v>84</v>
      </c>
      <c r="BG56">
        <v>1781.83</v>
      </c>
      <c r="BH56" t="s">
        <v>84</v>
      </c>
      <c r="BI56">
        <v>157.15</v>
      </c>
      <c r="BJ56" t="s">
        <v>84</v>
      </c>
      <c r="BK56">
        <v>505.63</v>
      </c>
      <c r="BL56" t="s">
        <v>84</v>
      </c>
      <c r="BM56">
        <v>313.97</v>
      </c>
      <c r="BN56" t="s">
        <v>84</v>
      </c>
      <c r="BO56">
        <v>4.62</v>
      </c>
      <c r="BP56" t="s">
        <v>84</v>
      </c>
      <c r="BQ56">
        <v>-999.999</v>
      </c>
      <c r="BR56" t="s">
        <v>86</v>
      </c>
      <c r="BS56">
        <v>-999.999</v>
      </c>
      <c r="BT56" t="s">
        <v>86</v>
      </c>
      <c r="BV56">
        <v>369.5597473727958</v>
      </c>
      <c r="BW56">
        <v>1776.310927165588</v>
      </c>
      <c r="BX56">
        <v>156.94632228522235</v>
      </c>
      <c r="BY56">
        <v>508.3699596271448</v>
      </c>
      <c r="BZ56">
        <v>315.79914452591584</v>
      </c>
      <c r="CA56">
        <v>4.624745888499674</v>
      </c>
      <c r="CB56" t="s">
        <v>37</v>
      </c>
      <c r="CC56" t="s">
        <v>37</v>
      </c>
    </row>
    <row r="57" spans="1:81" ht="12.75">
      <c r="A57">
        <v>57</v>
      </c>
      <c r="B57" t="s">
        <v>15</v>
      </c>
      <c r="C57">
        <v>8</v>
      </c>
      <c r="D57">
        <v>4</v>
      </c>
      <c r="E57">
        <v>200</v>
      </c>
      <c r="F57">
        <v>59003</v>
      </c>
      <c r="G57">
        <f t="shared" si="0"/>
        <v>16</v>
      </c>
      <c r="H57">
        <f t="shared" si="1"/>
        <v>23</v>
      </c>
      <c r="I57">
        <f t="shared" si="2"/>
        <v>23</v>
      </c>
      <c r="J57">
        <v>3</v>
      </c>
      <c r="K57">
        <v>12</v>
      </c>
      <c r="L57">
        <v>766.1</v>
      </c>
      <c r="M57" s="1">
        <v>37012</v>
      </c>
      <c r="N57">
        <v>370.083</v>
      </c>
      <c r="O57">
        <v>-259.554</v>
      </c>
      <c r="P57">
        <v>12.148</v>
      </c>
      <c r="Q57">
        <v>-1173.68</v>
      </c>
      <c r="R57">
        <v>364.675</v>
      </c>
      <c r="S57">
        <v>-15273.589</v>
      </c>
      <c r="T57">
        <v>0</v>
      </c>
      <c r="U57">
        <v>58980.1824476688</v>
      </c>
      <c r="V57">
        <v>142.530125391094</v>
      </c>
      <c r="W57">
        <v>4789.4846358893</v>
      </c>
      <c r="X57">
        <v>555.836868527423</v>
      </c>
      <c r="Y57">
        <v>157.589424487462</v>
      </c>
      <c r="Z57">
        <v>-2.67177429453671</v>
      </c>
      <c r="AA57">
        <v>-6.31588735852893</v>
      </c>
      <c r="AB57">
        <v>319.965680851873</v>
      </c>
      <c r="AC57">
        <v>45.0256186894593</v>
      </c>
      <c r="AD57">
        <v>-99.7466810871433</v>
      </c>
      <c r="AE57">
        <v>149.334619381873</v>
      </c>
      <c r="AF57">
        <v>211.123255811877</v>
      </c>
      <c r="AG57">
        <v>5066.31495478997</v>
      </c>
      <c r="AH57">
        <v>490980.276447669</v>
      </c>
      <c r="AI57">
        <v>1.80430592083993</v>
      </c>
      <c r="AJ57">
        <v>1.63065739722346</v>
      </c>
      <c r="AK57">
        <v>2.33836201447524</v>
      </c>
      <c r="AL57">
        <v>3.51171145099169</v>
      </c>
      <c r="AM57">
        <v>6.59698138717673</v>
      </c>
      <c r="AN57">
        <v>4.3714289855743</v>
      </c>
      <c r="AO57">
        <v>369.725168698631</v>
      </c>
      <c r="AP57">
        <v>1.16419489026397</v>
      </c>
      <c r="AQ57">
        <v>-7.78381837668674</v>
      </c>
      <c r="AR57">
        <v>11.3662188125485</v>
      </c>
      <c r="AS57">
        <v>-3.28597295799473</v>
      </c>
      <c r="AT57">
        <v>568.888024573212</v>
      </c>
      <c r="AU57">
        <v>2</v>
      </c>
      <c r="AV57">
        <v>1614</v>
      </c>
      <c r="AW57">
        <v>51.2126846411361</v>
      </c>
      <c r="AX57">
        <f t="shared" si="3"/>
        <v>-223.88669689737463</v>
      </c>
      <c r="AY57">
        <f t="shared" si="8"/>
        <v>0.35783130136900354</v>
      </c>
      <c r="AZ57">
        <f t="shared" si="5"/>
        <v>-262.1073828781512</v>
      </c>
      <c r="BA57">
        <f t="shared" si="6"/>
        <v>-226.44007977552587</v>
      </c>
      <c r="BB57">
        <v>1</v>
      </c>
      <c r="BC57">
        <f t="shared" si="7"/>
        <v>0.9853870618212671</v>
      </c>
      <c r="BD57" s="3"/>
      <c r="BE57">
        <v>364.92</v>
      </c>
      <c r="BF57" t="s">
        <v>84</v>
      </c>
      <c r="BG57">
        <v>1780.14</v>
      </c>
      <c r="BH57" t="s">
        <v>84</v>
      </c>
      <c r="BI57">
        <v>170.48</v>
      </c>
      <c r="BJ57" t="s">
        <v>84</v>
      </c>
      <c r="BK57">
        <v>507.77</v>
      </c>
      <c r="BL57" t="s">
        <v>84</v>
      </c>
      <c r="BM57">
        <v>314.71</v>
      </c>
      <c r="BN57" t="s">
        <v>84</v>
      </c>
      <c r="BO57">
        <v>4.63</v>
      </c>
      <c r="BP57" t="s">
        <v>84</v>
      </c>
      <c r="BQ57">
        <v>-999.999</v>
      </c>
      <c r="BR57" t="s">
        <v>86</v>
      </c>
      <c r="BS57">
        <v>-999.999</v>
      </c>
      <c r="BT57" t="s">
        <v>86</v>
      </c>
      <c r="BV57">
        <v>370.372629506298</v>
      </c>
      <c r="BW57">
        <v>1774.4121552048648</v>
      </c>
      <c r="BX57">
        <v>172.3657923845374</v>
      </c>
      <c r="BY57">
        <v>510.8173340089764</v>
      </c>
      <c r="BZ57">
        <v>316.63650702186186</v>
      </c>
      <c r="CA57">
        <v>4.636263790357608</v>
      </c>
      <c r="CB57" t="s">
        <v>37</v>
      </c>
      <c r="CC57" t="s">
        <v>37</v>
      </c>
    </row>
    <row r="58" spans="1:81" ht="12.75">
      <c r="A58">
        <v>58</v>
      </c>
      <c r="B58" t="s">
        <v>15</v>
      </c>
      <c r="C58">
        <v>8</v>
      </c>
      <c r="D58">
        <v>4</v>
      </c>
      <c r="E58">
        <v>194</v>
      </c>
      <c r="F58">
        <v>59107</v>
      </c>
      <c r="G58">
        <f t="shared" si="0"/>
        <v>16</v>
      </c>
      <c r="H58">
        <f t="shared" si="1"/>
        <v>25</v>
      </c>
      <c r="I58">
        <f t="shared" si="2"/>
        <v>7</v>
      </c>
      <c r="J58">
        <v>4</v>
      </c>
      <c r="K58">
        <v>6</v>
      </c>
      <c r="L58">
        <v>788.6</v>
      </c>
      <c r="M58" s="1">
        <v>37012</v>
      </c>
      <c r="N58">
        <v>369.339</v>
      </c>
      <c r="O58">
        <v>-257.766</v>
      </c>
      <c r="P58">
        <v>12.453</v>
      </c>
      <c r="Q58">
        <v>-2924.342</v>
      </c>
      <c r="R58">
        <v>364.602</v>
      </c>
      <c r="S58">
        <v>-15467.494</v>
      </c>
      <c r="T58">
        <v>0</v>
      </c>
      <c r="U58">
        <v>59084.1824476689</v>
      </c>
      <c r="V58">
        <v>158.096742617332</v>
      </c>
      <c r="W58">
        <v>3990.93032077717</v>
      </c>
      <c r="X58">
        <v>617.411090138711</v>
      </c>
      <c r="Y58">
        <v>148.575944994679</v>
      </c>
      <c r="Z58">
        <v>2.28622670067032</v>
      </c>
      <c r="AA58">
        <v>0.673582282252011</v>
      </c>
      <c r="AB58">
        <v>316.19424172266</v>
      </c>
      <c r="AC58">
        <v>44.9107316328529</v>
      </c>
      <c r="AD58">
        <v>-99.8451631856049</v>
      </c>
      <c r="AE58">
        <v>137.366107785986</v>
      </c>
      <c r="AF58">
        <v>211.389551620535</v>
      </c>
      <c r="AG58">
        <v>4224.08360358696</v>
      </c>
      <c r="AH58">
        <v>491084.276447669</v>
      </c>
      <c r="AI58">
        <v>1.57576517512488</v>
      </c>
      <c r="AJ58">
        <v>1.63076205582736</v>
      </c>
      <c r="AK58">
        <v>2.33821489185516</v>
      </c>
      <c r="AL58">
        <v>3.47546542896633</v>
      </c>
      <c r="AM58">
        <v>0.209869518373275</v>
      </c>
      <c r="AN58">
        <v>6.53090420439034</v>
      </c>
      <c r="AO58">
        <v>369.178675351359</v>
      </c>
      <c r="AP58">
        <v>-0.0795818519555343</v>
      </c>
      <c r="AQ58">
        <v>-7.80976453408637</v>
      </c>
      <c r="AR58">
        <v>10.8431905422172</v>
      </c>
      <c r="AS58">
        <v>1.24387099000711</v>
      </c>
      <c r="AT58">
        <v>574.509489631999</v>
      </c>
      <c r="AU58">
        <v>2</v>
      </c>
      <c r="AV58">
        <v>1614</v>
      </c>
      <c r="AW58">
        <v>50.2969294235472</v>
      </c>
      <c r="AX58">
        <f t="shared" si="3"/>
        <v>-226.005140811456</v>
      </c>
      <c r="AY58">
        <f t="shared" si="8"/>
        <v>0.16032464864099438</v>
      </c>
      <c r="AZ58">
        <f t="shared" si="5"/>
        <v>-257.06485787815126</v>
      </c>
      <c r="BA58">
        <f t="shared" si="6"/>
        <v>-225.30399868960723</v>
      </c>
      <c r="BB58">
        <v>1</v>
      </c>
      <c r="BC58">
        <f t="shared" si="7"/>
        <v>0.9871743845085409</v>
      </c>
      <c r="BD58" s="3"/>
      <c r="BE58">
        <v>364.79</v>
      </c>
      <c r="BF58" t="s">
        <v>84</v>
      </c>
      <c r="BG58">
        <v>1792.38</v>
      </c>
      <c r="BH58" t="s">
        <v>84</v>
      </c>
      <c r="BI58">
        <v>183.22</v>
      </c>
      <c r="BJ58" t="s">
        <v>84</v>
      </c>
      <c r="BK58">
        <v>513.61</v>
      </c>
      <c r="BL58" t="s">
        <v>84</v>
      </c>
      <c r="BM58">
        <v>314.04</v>
      </c>
      <c r="BN58" t="s">
        <v>84</v>
      </c>
      <c r="BO58">
        <v>4.6</v>
      </c>
      <c r="BP58" t="s">
        <v>84</v>
      </c>
      <c r="BQ58">
        <v>-999.999</v>
      </c>
      <c r="BR58" t="s">
        <v>86</v>
      </c>
      <c r="BS58">
        <v>-999.999</v>
      </c>
      <c r="BT58" t="s">
        <v>86</v>
      </c>
      <c r="BV58">
        <v>369.5583399106262</v>
      </c>
      <c r="BW58">
        <v>1789.034670724276</v>
      </c>
      <c r="BX58">
        <v>186.62649708374443</v>
      </c>
      <c r="BY58">
        <v>517.087630433521</v>
      </c>
      <c r="BZ58">
        <v>315.63895399280375</v>
      </c>
      <c r="CA58">
        <v>4.601374557483605</v>
      </c>
      <c r="CB58" t="s">
        <v>37</v>
      </c>
      <c r="CC58" t="s">
        <v>37</v>
      </c>
    </row>
    <row r="59" spans="1:81" ht="12.75">
      <c r="A59">
        <v>59</v>
      </c>
      <c r="B59" t="s">
        <v>15</v>
      </c>
      <c r="C59">
        <v>8</v>
      </c>
      <c r="D59">
        <v>4</v>
      </c>
      <c r="E59">
        <v>201</v>
      </c>
      <c r="F59">
        <v>59222</v>
      </c>
      <c r="G59">
        <f t="shared" si="0"/>
        <v>16</v>
      </c>
      <c r="H59">
        <f t="shared" si="1"/>
        <v>27</v>
      </c>
      <c r="I59">
        <f t="shared" si="2"/>
        <v>2</v>
      </c>
      <c r="J59">
        <v>5</v>
      </c>
      <c r="K59">
        <v>8</v>
      </c>
      <c r="L59">
        <v>794.5</v>
      </c>
      <c r="M59" s="1">
        <v>37012</v>
      </c>
      <c r="N59">
        <v>368.213</v>
      </c>
      <c r="O59">
        <v>-254.402</v>
      </c>
      <c r="P59">
        <v>16.542</v>
      </c>
      <c r="Q59">
        <v>-5672.331</v>
      </c>
      <c r="R59">
        <v>363.29</v>
      </c>
      <c r="S59">
        <v>-18766.322</v>
      </c>
      <c r="T59">
        <v>0</v>
      </c>
      <c r="U59">
        <v>59199.1824476688</v>
      </c>
      <c r="V59">
        <v>156.264899546244</v>
      </c>
      <c r="W59">
        <v>3106.27575007182</v>
      </c>
      <c r="X59">
        <v>691.939671700496</v>
      </c>
      <c r="Y59">
        <v>141.625474962922</v>
      </c>
      <c r="Z59">
        <v>9.15935107793271</v>
      </c>
      <c r="AA59">
        <v>4.7435310128058</v>
      </c>
      <c r="AB59">
        <v>313.688114796153</v>
      </c>
      <c r="AC59">
        <v>44.7912874347589</v>
      </c>
      <c r="AD59">
        <v>-99.946291150752</v>
      </c>
      <c r="AE59">
        <v>133.566426154965</v>
      </c>
      <c r="AF59">
        <v>210.806732810934</v>
      </c>
      <c r="AG59">
        <v>3291.62156071502</v>
      </c>
      <c r="AH59">
        <v>491199.276447668</v>
      </c>
      <c r="AI59">
        <v>1.55461022609259</v>
      </c>
      <c r="AJ59">
        <v>1.63124180678736</v>
      </c>
      <c r="AK59">
        <v>2.33884649196102</v>
      </c>
      <c r="AL59">
        <v>3.46621842731384</v>
      </c>
      <c r="AM59">
        <v>5.94670391959178</v>
      </c>
      <c r="AN59">
        <v>7.75042253890637</v>
      </c>
      <c r="AO59">
        <v>368.230772470523</v>
      </c>
      <c r="AP59">
        <v>0.128089925243426</v>
      </c>
      <c r="AQ59">
        <v>-7.59930098115363</v>
      </c>
      <c r="AR59">
        <v>7.45738871292843</v>
      </c>
      <c r="AS59">
        <v>0.108294942473146</v>
      </c>
      <c r="AT59">
        <v>561.341456306524</v>
      </c>
      <c r="AU59">
        <v>2</v>
      </c>
      <c r="AV59">
        <v>1614</v>
      </c>
      <c r="AW59">
        <v>49.6807424247556</v>
      </c>
      <c r="AX59">
        <f t="shared" si="3"/>
        <v>-228.55331264916464</v>
      </c>
      <c r="AY59">
        <f t="shared" si="8"/>
        <v>-0.017772470522970707</v>
      </c>
      <c r="AZ59">
        <f t="shared" si="5"/>
        <v>-254.43101287815125</v>
      </c>
      <c r="BA59">
        <f t="shared" si="6"/>
        <v>-228.5823255273159</v>
      </c>
      <c r="BB59">
        <v>1</v>
      </c>
      <c r="BC59">
        <f t="shared" si="7"/>
        <v>0.9866300212105493</v>
      </c>
      <c r="BD59" s="3"/>
      <c r="BE59">
        <v>363.53</v>
      </c>
      <c r="BF59" t="s">
        <v>84</v>
      </c>
      <c r="BG59">
        <v>1795.21</v>
      </c>
      <c r="BH59" t="s">
        <v>84</v>
      </c>
      <c r="BI59">
        <v>177.57</v>
      </c>
      <c r="BJ59" t="s">
        <v>84</v>
      </c>
      <c r="BK59">
        <v>508.84</v>
      </c>
      <c r="BL59" t="s">
        <v>84</v>
      </c>
      <c r="BM59">
        <v>314.65</v>
      </c>
      <c r="BN59" t="s">
        <v>84</v>
      </c>
      <c r="BO59">
        <v>4.59</v>
      </c>
      <c r="BP59" t="s">
        <v>84</v>
      </c>
      <c r="BQ59">
        <v>-999.999</v>
      </c>
      <c r="BR59" t="s">
        <v>86</v>
      </c>
      <c r="BS59">
        <v>-999.999</v>
      </c>
      <c r="BT59" t="s">
        <v>86</v>
      </c>
      <c r="BV59">
        <v>368.4945819004525</v>
      </c>
      <c r="BW59">
        <v>1792.0159902714934</v>
      </c>
      <c r="BX59">
        <v>180.4113061085973</v>
      </c>
      <c r="BY59">
        <v>511.8888443438914</v>
      </c>
      <c r="BZ59">
        <v>316.4680943438914</v>
      </c>
      <c r="CA59">
        <v>4.59</v>
      </c>
      <c r="CB59" t="s">
        <v>37</v>
      </c>
      <c r="CC59" t="s">
        <v>37</v>
      </c>
    </row>
    <row r="60" spans="1:81" ht="12.75">
      <c r="A60">
        <v>60</v>
      </c>
      <c r="B60" t="s">
        <v>15</v>
      </c>
      <c r="C60">
        <v>8</v>
      </c>
      <c r="D60">
        <v>4</v>
      </c>
      <c r="E60">
        <v>193</v>
      </c>
      <c r="F60">
        <v>59329</v>
      </c>
      <c r="G60">
        <f t="shared" si="0"/>
        <v>16</v>
      </c>
      <c r="H60">
        <f t="shared" si="1"/>
        <v>28</v>
      </c>
      <c r="I60">
        <f t="shared" si="2"/>
        <v>49</v>
      </c>
      <c r="J60">
        <v>6</v>
      </c>
      <c r="K60">
        <v>4</v>
      </c>
      <c r="L60">
        <v>810.8</v>
      </c>
      <c r="M60" s="1">
        <v>37012</v>
      </c>
      <c r="N60">
        <v>366.877</v>
      </c>
      <c r="O60">
        <v>-251.187</v>
      </c>
      <c r="P60">
        <v>14.772</v>
      </c>
      <c r="Q60">
        <v>-8956.355</v>
      </c>
      <c r="R60">
        <v>362.555</v>
      </c>
      <c r="S60">
        <v>-20663.609</v>
      </c>
      <c r="T60">
        <v>0</v>
      </c>
      <c r="U60">
        <v>59306.1824476689</v>
      </c>
      <c r="V60">
        <v>159.305106155084</v>
      </c>
      <c r="W60">
        <v>2405.18850787669</v>
      </c>
      <c r="X60">
        <v>755.960374072965</v>
      </c>
      <c r="Y60">
        <v>133.251458869624</v>
      </c>
      <c r="Z60">
        <v>15.1052022458536</v>
      </c>
      <c r="AA60">
        <v>7.0667276009904</v>
      </c>
      <c r="AB60">
        <v>312.283254106022</v>
      </c>
      <c r="AC60">
        <v>44.6820175188835</v>
      </c>
      <c r="AD60">
        <v>-100.038032247818</v>
      </c>
      <c r="AE60">
        <v>130.419793181882</v>
      </c>
      <c r="AF60">
        <v>211.183497469959</v>
      </c>
      <c r="AG60">
        <v>2548.23042583698</v>
      </c>
      <c r="AH60">
        <v>491306.276447669</v>
      </c>
      <c r="AI60">
        <v>1.68623189456594</v>
      </c>
      <c r="AJ60">
        <v>1.63002525869632</v>
      </c>
      <c r="AK60">
        <v>2.33838457604612</v>
      </c>
      <c r="AL60">
        <v>3.43930934079343</v>
      </c>
      <c r="AM60">
        <v>0.178434303732092</v>
      </c>
      <c r="AN60">
        <v>8.33889634994633</v>
      </c>
      <c r="AO60">
        <v>367.868097482814</v>
      </c>
      <c r="AP60">
        <v>0.054897881930212</v>
      </c>
      <c r="AQ60">
        <v>-5.81413298177431</v>
      </c>
      <c r="AR60">
        <v>1.794645971466</v>
      </c>
      <c r="AS60">
        <v>-2.29375386986002</v>
      </c>
      <c r="AT60">
        <v>542.468328308911</v>
      </c>
      <c r="AU60">
        <v>2</v>
      </c>
      <c r="AV60">
        <v>1614</v>
      </c>
      <c r="AW60">
        <v>3.96849572486224</v>
      </c>
      <c r="AX60">
        <f t="shared" si="3"/>
        <v>-232.35310978520295</v>
      </c>
      <c r="AY60">
        <f t="shared" si="8"/>
        <v>-0.9910974828139842</v>
      </c>
      <c r="AZ60">
        <f t="shared" si="5"/>
        <v>-248.07186287815128</v>
      </c>
      <c r="BA60">
        <f t="shared" si="6"/>
        <v>-229.23797266335418</v>
      </c>
      <c r="BB60">
        <v>1</v>
      </c>
      <c r="BC60">
        <f t="shared" si="7"/>
        <v>0.9882194850045111</v>
      </c>
      <c r="BD60" s="3"/>
      <c r="BE60">
        <v>362.73</v>
      </c>
      <c r="BF60" t="s">
        <v>84</v>
      </c>
      <c r="BG60">
        <v>1799.96</v>
      </c>
      <c r="BH60" t="s">
        <v>84</v>
      </c>
      <c r="BI60">
        <v>177.64</v>
      </c>
      <c r="BJ60" t="s">
        <v>84</v>
      </c>
      <c r="BK60">
        <v>505.26</v>
      </c>
      <c r="BL60" t="s">
        <v>84</v>
      </c>
      <c r="BM60">
        <v>315.02</v>
      </c>
      <c r="BN60" t="s">
        <v>84</v>
      </c>
      <c r="BO60">
        <v>4.62</v>
      </c>
      <c r="BP60" t="s">
        <v>84</v>
      </c>
      <c r="BQ60">
        <v>-999.999</v>
      </c>
      <c r="BR60" t="s">
        <v>86</v>
      </c>
      <c r="BS60">
        <v>-999.999</v>
      </c>
      <c r="BT60" t="s">
        <v>86</v>
      </c>
      <c r="BV60">
        <v>367.0806666666667</v>
      </c>
      <c r="BW60">
        <v>1797.7256666666667</v>
      </c>
      <c r="BX60">
        <v>180.2003333333333</v>
      </c>
      <c r="BY60">
        <v>507.52</v>
      </c>
      <c r="BZ60">
        <v>316.70166666666665</v>
      </c>
      <c r="CA60">
        <v>4.6240000000000006</v>
      </c>
      <c r="CB60" t="s">
        <v>37</v>
      </c>
      <c r="CC60" t="s">
        <v>37</v>
      </c>
    </row>
    <row r="61" spans="1:81" ht="12.75">
      <c r="A61">
        <v>62</v>
      </c>
      <c r="B61" t="s">
        <v>15</v>
      </c>
      <c r="C61">
        <v>8</v>
      </c>
      <c r="D61">
        <v>4</v>
      </c>
      <c r="E61">
        <v>208</v>
      </c>
      <c r="F61">
        <v>59834</v>
      </c>
      <c r="G61">
        <f t="shared" si="0"/>
        <v>16</v>
      </c>
      <c r="H61">
        <f t="shared" si="1"/>
        <v>37</v>
      </c>
      <c r="I61">
        <f t="shared" si="2"/>
        <v>14</v>
      </c>
      <c r="J61">
        <v>8</v>
      </c>
      <c r="K61">
        <v>5</v>
      </c>
      <c r="L61">
        <v>821.3</v>
      </c>
      <c r="M61" s="1">
        <v>37012</v>
      </c>
      <c r="N61">
        <v>372.181</v>
      </c>
      <c r="O61">
        <v>-271.239</v>
      </c>
      <c r="P61">
        <v>18.517</v>
      </c>
      <c r="Q61">
        <v>3944.26</v>
      </c>
      <c r="R61">
        <v>367.197</v>
      </c>
      <c r="S61">
        <v>-9211.977</v>
      </c>
      <c r="T61">
        <v>0</v>
      </c>
      <c r="U61">
        <v>59811.1824476688</v>
      </c>
      <c r="V61">
        <v>153.729306877339</v>
      </c>
      <c r="W61">
        <v>770.954692992428</v>
      </c>
      <c r="X61">
        <v>924.068776831734</v>
      </c>
      <c r="Y61">
        <v>84.5598217385898</v>
      </c>
      <c r="Z61">
        <v>27.1142745747209</v>
      </c>
      <c r="AA61">
        <v>12.6364466214601</v>
      </c>
      <c r="AB61">
        <v>307.134891930595</v>
      </c>
      <c r="AC61">
        <v>44.3409936667696</v>
      </c>
      <c r="AD61">
        <v>-100.236909978448</v>
      </c>
      <c r="AE61">
        <v>86.8351254600615</v>
      </c>
      <c r="AF61">
        <v>307.924579473851</v>
      </c>
      <c r="AG61">
        <v>812.416000780864</v>
      </c>
      <c r="AH61">
        <v>491811.276447669</v>
      </c>
      <c r="AI61">
        <v>3.33884500106418</v>
      </c>
      <c r="AJ61">
        <v>1.63001719711651</v>
      </c>
      <c r="AK61">
        <v>2.3384542449897</v>
      </c>
      <c r="AL61">
        <v>3.44537390598969</v>
      </c>
      <c r="AM61">
        <v>5.10864929136283</v>
      </c>
      <c r="AN61">
        <v>9.93539291336685</v>
      </c>
      <c r="AO61">
        <v>371.830926121125</v>
      </c>
      <c r="AP61">
        <v>0.333297782632979</v>
      </c>
      <c r="AQ61">
        <v>-3.61285578456716</v>
      </c>
      <c r="AR61">
        <v>-0.743025555581187</v>
      </c>
      <c r="AS61">
        <v>8.73222895964408</v>
      </c>
      <c r="AT61">
        <v>532.011037848406</v>
      </c>
      <c r="AU61">
        <v>2.03436500917507</v>
      </c>
      <c r="AV61">
        <v>1614.1374600367</v>
      </c>
      <c r="AW61">
        <v>51.5256987048797</v>
      </c>
      <c r="AX61">
        <f t="shared" si="3"/>
        <v>-224.55594510739874</v>
      </c>
      <c r="AY61">
        <f t="shared" si="8"/>
        <v>0.35007387887498</v>
      </c>
      <c r="AZ61">
        <f t="shared" si="5"/>
        <v>-268.02813787815126</v>
      </c>
      <c r="BA61">
        <f t="shared" si="6"/>
        <v>-221.34508298555002</v>
      </c>
      <c r="BB61">
        <v>1</v>
      </c>
      <c r="BC61">
        <f t="shared" si="7"/>
        <v>0.9866086662134822</v>
      </c>
      <c r="BD61" s="3"/>
      <c r="BE61">
        <v>367.42</v>
      </c>
      <c r="BF61" t="s">
        <v>84</v>
      </c>
      <c r="BG61">
        <v>1796.58</v>
      </c>
      <c r="BH61" t="s">
        <v>84</v>
      </c>
      <c r="BI61">
        <v>170.58</v>
      </c>
      <c r="BJ61" t="s">
        <v>84</v>
      </c>
      <c r="BK61">
        <v>494.72</v>
      </c>
      <c r="BL61" t="s">
        <v>84</v>
      </c>
      <c r="BM61">
        <v>314.29</v>
      </c>
      <c r="BN61" t="s">
        <v>84</v>
      </c>
      <c r="BO61">
        <v>4.62</v>
      </c>
      <c r="BP61" t="s">
        <v>84</v>
      </c>
      <c r="BQ61">
        <v>-999.999</v>
      </c>
      <c r="BR61" t="s">
        <v>86</v>
      </c>
      <c r="BS61">
        <v>-999.999</v>
      </c>
      <c r="BT61" t="s">
        <v>86</v>
      </c>
      <c r="BV61">
        <v>372.43937231832047</v>
      </c>
      <c r="BW61">
        <v>1793.8715967293629</v>
      </c>
      <c r="BX61">
        <v>172.21311169279758</v>
      </c>
      <c r="BY61">
        <v>495.5821161993686</v>
      </c>
      <c r="BZ61">
        <v>315.8881428609979</v>
      </c>
      <c r="CA61">
        <v>4.624034865207653</v>
      </c>
      <c r="CB61" t="s">
        <v>37</v>
      </c>
      <c r="CC61" t="s">
        <v>37</v>
      </c>
    </row>
    <row r="62" spans="1:81" ht="12.75">
      <c r="A62">
        <v>63</v>
      </c>
      <c r="B62" t="s">
        <v>15</v>
      </c>
      <c r="C62">
        <v>8</v>
      </c>
      <c r="D62">
        <v>4</v>
      </c>
      <c r="E62">
        <v>149</v>
      </c>
      <c r="F62">
        <v>62557</v>
      </c>
      <c r="G62">
        <f t="shared" si="0"/>
        <v>17</v>
      </c>
      <c r="H62">
        <f t="shared" si="1"/>
        <v>22</v>
      </c>
      <c r="I62">
        <f t="shared" si="2"/>
        <v>37</v>
      </c>
      <c r="J62">
        <v>9</v>
      </c>
      <c r="K62">
        <v>14</v>
      </c>
      <c r="L62">
        <v>797.5</v>
      </c>
      <c r="M62" s="1">
        <v>37012</v>
      </c>
      <c r="N62">
        <v>370.091</v>
      </c>
      <c r="O62">
        <v>-249.892</v>
      </c>
      <c r="P62">
        <v>26.268</v>
      </c>
      <c r="Q62">
        <v>-1116.506</v>
      </c>
      <c r="R62">
        <v>365.303</v>
      </c>
      <c r="S62">
        <v>-13954.724</v>
      </c>
      <c r="T62">
        <v>0</v>
      </c>
      <c r="U62">
        <v>62534.1824476689</v>
      </c>
      <c r="V62">
        <v>126.908583580043</v>
      </c>
      <c r="W62">
        <v>9041.89095885796</v>
      </c>
      <c r="X62">
        <v>305.694546813625</v>
      </c>
      <c r="Y62">
        <v>193.9078778452</v>
      </c>
      <c r="Z62">
        <v>-32.8096510759163</v>
      </c>
      <c r="AA62">
        <v>-15.7847789308734</v>
      </c>
      <c r="AB62">
        <v>337.302461793165</v>
      </c>
      <c r="AC62">
        <v>41.7566117588089</v>
      </c>
      <c r="AD62">
        <v>-102.886219402735</v>
      </c>
      <c r="AE62">
        <v>192.952510488369</v>
      </c>
      <c r="AF62">
        <v>186.461605457912</v>
      </c>
      <c r="AG62">
        <v>9636.74828268333</v>
      </c>
      <c r="AH62">
        <v>494534.213447669</v>
      </c>
      <c r="AI62">
        <v>1.58580694508679</v>
      </c>
      <c r="AJ62">
        <v>1.64221032250577</v>
      </c>
      <c r="AK62">
        <v>2.34400416712781</v>
      </c>
      <c r="AL62">
        <v>3.53934397140537</v>
      </c>
      <c r="AM62">
        <v>8.00510797513583</v>
      </c>
      <c r="AN62">
        <v>3.70459071331328</v>
      </c>
      <c r="AO62">
        <v>369.818853645</v>
      </c>
      <c r="AP62">
        <v>1.77560927392693</v>
      </c>
      <c r="AQ62">
        <v>-7.4194482756216</v>
      </c>
      <c r="AR62">
        <v>10.7460010314771</v>
      </c>
      <c r="AS62">
        <v>-10.3263172653388</v>
      </c>
      <c r="AT62">
        <v>1189.22640090085</v>
      </c>
      <c r="AU62">
        <v>3.95883670064155</v>
      </c>
      <c r="AV62">
        <v>2784.90426468076</v>
      </c>
      <c r="AW62">
        <v>48.5080349540621</v>
      </c>
      <c r="AX62">
        <f t="shared" si="3"/>
        <v>-214.18269212410507</v>
      </c>
      <c r="AY62">
        <f t="shared" si="8"/>
        <v>0.27214635500001805</v>
      </c>
      <c r="AZ62">
        <f t="shared" si="5"/>
        <v>-253.31278287815127</v>
      </c>
      <c r="BA62">
        <f t="shared" si="6"/>
        <v>-217.60347500225635</v>
      </c>
      <c r="BB62">
        <v>1</v>
      </c>
      <c r="BC62">
        <f t="shared" si="7"/>
        <v>0.9870626413503706</v>
      </c>
      <c r="BD62" s="3"/>
      <c r="BE62">
        <v>365.52</v>
      </c>
      <c r="BF62" t="s">
        <v>84</v>
      </c>
      <c r="BG62">
        <v>1778.07</v>
      </c>
      <c r="BH62" t="s">
        <v>84</v>
      </c>
      <c r="BI62">
        <v>148.55</v>
      </c>
      <c r="BJ62" t="s">
        <v>84</v>
      </c>
      <c r="BK62">
        <v>507.33</v>
      </c>
      <c r="BL62" t="s">
        <v>84</v>
      </c>
      <c r="BM62">
        <v>314.65</v>
      </c>
      <c r="BN62" t="s">
        <v>84</v>
      </c>
      <c r="BO62">
        <v>4.6</v>
      </c>
      <c r="BP62" t="s">
        <v>84</v>
      </c>
      <c r="BQ62">
        <v>-999.999</v>
      </c>
      <c r="BR62" t="s">
        <v>86</v>
      </c>
      <c r="BS62">
        <v>-999.999</v>
      </c>
      <c r="BT62" t="s">
        <v>86</v>
      </c>
      <c r="BV62">
        <v>370.34299462503196</v>
      </c>
      <c r="BW62">
        <v>1772.8075300742257</v>
      </c>
      <c r="BX62">
        <v>147.20366009726135</v>
      </c>
      <c r="BY62">
        <v>509.9198745840798</v>
      </c>
      <c r="BZ62">
        <v>316.31701049398515</v>
      </c>
      <c r="CA62">
        <v>4.601361658561555</v>
      </c>
      <c r="CB62" t="s">
        <v>37</v>
      </c>
      <c r="CC62" t="s">
        <v>37</v>
      </c>
    </row>
    <row r="63" spans="1:81" ht="12.75">
      <c r="A63">
        <v>64</v>
      </c>
      <c r="B63" t="s">
        <v>15</v>
      </c>
      <c r="C63">
        <v>8</v>
      </c>
      <c r="D63">
        <v>4</v>
      </c>
      <c r="E63">
        <v>146</v>
      </c>
      <c r="F63">
        <v>63458</v>
      </c>
      <c r="G63">
        <f t="shared" si="0"/>
        <v>17</v>
      </c>
      <c r="H63">
        <f t="shared" si="1"/>
        <v>37</v>
      </c>
      <c r="I63">
        <f t="shared" si="2"/>
        <v>38</v>
      </c>
      <c r="J63">
        <v>10</v>
      </c>
      <c r="K63">
        <v>7</v>
      </c>
      <c r="L63">
        <v>798</v>
      </c>
      <c r="M63" s="1">
        <v>37012</v>
      </c>
      <c r="N63">
        <v>370.172</v>
      </c>
      <c r="O63">
        <v>-263.586</v>
      </c>
      <c r="P63">
        <v>19.984</v>
      </c>
      <c r="Q63">
        <v>-874.116</v>
      </c>
      <c r="R63">
        <v>365.561</v>
      </c>
      <c r="S63">
        <v>-12985.182</v>
      </c>
      <c r="T63">
        <v>0</v>
      </c>
      <c r="U63">
        <v>63435.1824476688</v>
      </c>
      <c r="V63">
        <v>131.739586686833</v>
      </c>
      <c r="W63">
        <v>7346.02796054167</v>
      </c>
      <c r="X63">
        <v>391.283741489832</v>
      </c>
      <c r="Y63">
        <v>185.631326571421</v>
      </c>
      <c r="Z63">
        <v>-19.0358081318375</v>
      </c>
      <c r="AA63">
        <v>-17.5585356136891</v>
      </c>
      <c r="AB63">
        <v>332.356611249345</v>
      </c>
      <c r="AC63">
        <v>40.4553079099206</v>
      </c>
      <c r="AD63">
        <v>-103.565861518281</v>
      </c>
      <c r="AE63">
        <v>179.635235879224</v>
      </c>
      <c r="AF63">
        <v>214.618275473142</v>
      </c>
      <c r="AG63">
        <v>7853.73144952394</v>
      </c>
      <c r="AH63">
        <v>495435.182447669</v>
      </c>
      <c r="AI63">
        <v>1.42073805635469</v>
      </c>
      <c r="AJ63">
        <v>1.63897968008469</v>
      </c>
      <c r="AK63">
        <v>2.3427945271613</v>
      </c>
      <c r="AL63">
        <v>3.51713990209602</v>
      </c>
      <c r="AM63">
        <v>5.79748277012996</v>
      </c>
      <c r="AN63">
        <v>2.50278644754215</v>
      </c>
      <c r="AO63">
        <v>369.905213604262</v>
      </c>
      <c r="AP63">
        <v>1.72803766678607</v>
      </c>
      <c r="AQ63">
        <v>-8.95871190554904</v>
      </c>
      <c r="AR63">
        <v>4.08744071363259</v>
      </c>
      <c r="AS63">
        <v>-4.32996063445654</v>
      </c>
      <c r="AT63">
        <v>1295.63849989153</v>
      </c>
      <c r="AU63">
        <v>4</v>
      </c>
      <c r="AV63">
        <v>2835</v>
      </c>
      <c r="AW63">
        <v>51.090126711353</v>
      </c>
      <c r="AX63">
        <f t="shared" si="3"/>
        <v>-227.45139379474938</v>
      </c>
      <c r="AY63">
        <f t="shared" si="8"/>
        <v>0.26678639573805185</v>
      </c>
      <c r="AZ63">
        <f t="shared" si="5"/>
        <v>-264.44960287815127</v>
      </c>
      <c r="BA63">
        <f t="shared" si="6"/>
        <v>-228.31499667290063</v>
      </c>
      <c r="BB63">
        <v>1</v>
      </c>
      <c r="BC63">
        <f t="shared" si="7"/>
        <v>0.9875436283673534</v>
      </c>
      <c r="BD63" s="3"/>
      <c r="BE63">
        <v>365.85</v>
      </c>
      <c r="BF63" t="s">
        <v>84</v>
      </c>
      <c r="BG63">
        <v>1785.25</v>
      </c>
      <c r="BH63" t="s">
        <v>84</v>
      </c>
      <c r="BI63">
        <v>167.5</v>
      </c>
      <c r="BJ63" t="s">
        <v>84</v>
      </c>
      <c r="BK63">
        <v>514.21</v>
      </c>
      <c r="BL63" t="s">
        <v>84</v>
      </c>
      <c r="BM63">
        <v>314.48</v>
      </c>
      <c r="BN63" t="s">
        <v>84</v>
      </c>
      <c r="BO63">
        <v>4.61</v>
      </c>
      <c r="BP63" t="s">
        <v>84</v>
      </c>
      <c r="BQ63">
        <v>-999.999</v>
      </c>
      <c r="BR63" t="s">
        <v>86</v>
      </c>
      <c r="BS63">
        <v>-999.999</v>
      </c>
      <c r="BT63" t="s">
        <v>86</v>
      </c>
      <c r="BV63">
        <v>370.50382823748635</v>
      </c>
      <c r="BW63">
        <v>1781.1536548234096</v>
      </c>
      <c r="BX63">
        <v>168.67972918607606</v>
      </c>
      <c r="BY63">
        <v>517.581584653172</v>
      </c>
      <c r="BZ63">
        <v>316.05156199712036</v>
      </c>
      <c r="CA63">
        <v>4.612603540272721</v>
      </c>
      <c r="CB63" t="s">
        <v>37</v>
      </c>
      <c r="CC63" t="s">
        <v>37</v>
      </c>
    </row>
    <row r="64" spans="1:81" ht="12.75">
      <c r="A64">
        <v>65</v>
      </c>
      <c r="B64" t="s">
        <v>15</v>
      </c>
      <c r="C64">
        <v>8</v>
      </c>
      <c r="D64">
        <v>4</v>
      </c>
      <c r="E64">
        <v>154</v>
      </c>
      <c r="F64">
        <v>63563</v>
      </c>
      <c r="G64">
        <f t="shared" si="0"/>
        <v>17</v>
      </c>
      <c r="H64">
        <f t="shared" si="1"/>
        <v>39</v>
      </c>
      <c r="I64">
        <f t="shared" si="2"/>
        <v>23</v>
      </c>
      <c r="J64">
        <v>11</v>
      </c>
      <c r="K64">
        <v>11</v>
      </c>
      <c r="L64">
        <v>798.3</v>
      </c>
      <c r="M64" s="1">
        <v>37012</v>
      </c>
      <c r="N64">
        <v>370.391</v>
      </c>
      <c r="O64">
        <v>-257.393</v>
      </c>
      <c r="P64">
        <v>18.808</v>
      </c>
      <c r="Q64">
        <v>-361.029</v>
      </c>
      <c r="R64">
        <v>365.897</v>
      </c>
      <c r="S64">
        <v>-12560.725</v>
      </c>
      <c r="T64">
        <v>0</v>
      </c>
      <c r="U64">
        <v>63540.1824476688</v>
      </c>
      <c r="V64">
        <v>136.284292785687</v>
      </c>
      <c r="W64">
        <v>6410.70392352101</v>
      </c>
      <c r="X64">
        <v>446.148196326326</v>
      </c>
      <c r="Y64">
        <v>177.724010268545</v>
      </c>
      <c r="Z64">
        <v>-12.5471723540471</v>
      </c>
      <c r="AA64">
        <v>-15.0481429575241</v>
      </c>
      <c r="AB64">
        <v>328.296848471567</v>
      </c>
      <c r="AC64">
        <v>40.3174961223181</v>
      </c>
      <c r="AD64">
        <v>-103.689355360258</v>
      </c>
      <c r="AE64">
        <v>172.370206964902</v>
      </c>
      <c r="AF64">
        <v>215.499263113249</v>
      </c>
      <c r="AG64">
        <v>6859.93623855875</v>
      </c>
      <c r="AH64">
        <v>495540.182447669</v>
      </c>
      <c r="AI64">
        <v>1.42111400926148</v>
      </c>
      <c r="AJ64">
        <v>1.63739830073621</v>
      </c>
      <c r="AK64">
        <v>2.34235170385729</v>
      </c>
      <c r="AL64">
        <v>3.48106585233711</v>
      </c>
      <c r="AM64">
        <v>0.121050648561017</v>
      </c>
      <c r="AN64">
        <v>2.70629920543105</v>
      </c>
      <c r="AO64">
        <v>370.113812699284</v>
      </c>
      <c r="AP64">
        <v>1.60155712836656</v>
      </c>
      <c r="AQ64">
        <v>-8.73047887816747</v>
      </c>
      <c r="AR64">
        <v>5.58011603769999</v>
      </c>
      <c r="AS64">
        <v>-5.05998626441469</v>
      </c>
      <c r="AT64">
        <v>1322.53282022889</v>
      </c>
      <c r="AU64">
        <v>4</v>
      </c>
      <c r="AV64">
        <v>2835</v>
      </c>
      <c r="AW64">
        <v>48.9398878193124</v>
      </c>
      <c r="AX64">
        <f t="shared" si="3"/>
        <v>-220.10851312649163</v>
      </c>
      <c r="AY64">
        <f t="shared" si="8"/>
        <v>0.2771873007160366</v>
      </c>
      <c r="AZ64">
        <f t="shared" si="5"/>
        <v>-257.7470828781513</v>
      </c>
      <c r="BA64">
        <f t="shared" si="6"/>
        <v>-220.46259600464293</v>
      </c>
      <c r="BB64">
        <v>1</v>
      </c>
      <c r="BC64">
        <f t="shared" si="7"/>
        <v>0.987866875815017</v>
      </c>
      <c r="BD64" s="3"/>
      <c r="BE64">
        <v>366.07</v>
      </c>
      <c r="BF64" t="s">
        <v>84</v>
      </c>
      <c r="BG64">
        <v>1782.71</v>
      </c>
      <c r="BH64" t="s">
        <v>84</v>
      </c>
      <c r="BI64">
        <v>162</v>
      </c>
      <c r="BJ64" t="s">
        <v>84</v>
      </c>
      <c r="BK64">
        <v>509.39</v>
      </c>
      <c r="BL64" t="s">
        <v>84</v>
      </c>
      <c r="BM64">
        <v>314.28</v>
      </c>
      <c r="BN64" t="s">
        <v>84</v>
      </c>
      <c r="BO64">
        <v>4.63</v>
      </c>
      <c r="BP64" t="s">
        <v>84</v>
      </c>
      <c r="BQ64">
        <v>-999.999</v>
      </c>
      <c r="BR64" t="s">
        <v>86</v>
      </c>
      <c r="BS64">
        <v>-999.999</v>
      </c>
      <c r="BT64" t="s">
        <v>86</v>
      </c>
      <c r="BV64">
        <v>370.5907701988422</v>
      </c>
      <c r="BW64">
        <v>1778.4358801073915</v>
      </c>
      <c r="BX64">
        <v>162.44774100176187</v>
      </c>
      <c r="BY64">
        <v>512.0393699135833</v>
      </c>
      <c r="BZ64">
        <v>315.77215580166114</v>
      </c>
      <c r="CA64">
        <v>4.635027267388204</v>
      </c>
      <c r="CB64" t="s">
        <v>37</v>
      </c>
      <c r="CC64" t="s">
        <v>37</v>
      </c>
    </row>
    <row r="65" spans="1:81" ht="12.75">
      <c r="A65">
        <v>66</v>
      </c>
      <c r="B65" t="s">
        <v>15</v>
      </c>
      <c r="C65">
        <v>8</v>
      </c>
      <c r="D65">
        <v>4</v>
      </c>
      <c r="E65">
        <v>156</v>
      </c>
      <c r="F65">
        <v>63789</v>
      </c>
      <c r="G65">
        <f t="shared" si="0"/>
        <v>17</v>
      </c>
      <c r="H65">
        <f t="shared" si="1"/>
        <v>43</v>
      </c>
      <c r="I65">
        <f t="shared" si="2"/>
        <v>9</v>
      </c>
      <c r="J65">
        <v>12</v>
      </c>
      <c r="K65">
        <v>2</v>
      </c>
      <c r="L65">
        <v>794.3</v>
      </c>
      <c r="M65" s="1">
        <v>37012</v>
      </c>
      <c r="N65">
        <v>370.681</v>
      </c>
      <c r="O65">
        <v>-253.317</v>
      </c>
      <c r="P65">
        <v>27.982</v>
      </c>
      <c r="Q65">
        <v>252.751</v>
      </c>
      <c r="R65">
        <v>365.865</v>
      </c>
      <c r="S65" t="s">
        <v>37</v>
      </c>
      <c r="T65">
        <v>0</v>
      </c>
      <c r="U65">
        <v>63766.1824476689</v>
      </c>
      <c r="V65">
        <v>146.402426824892</v>
      </c>
      <c r="W65">
        <v>5068.31452350808</v>
      </c>
      <c r="X65">
        <v>535.504464287284</v>
      </c>
      <c r="Y65">
        <v>167.291274588448</v>
      </c>
      <c r="Z65">
        <v>-2.05002296565459</v>
      </c>
      <c r="AA65">
        <v>-7.17553273649067</v>
      </c>
      <c r="AB65">
        <v>324.128347540538</v>
      </c>
      <c r="AC65">
        <v>40.1036967756708</v>
      </c>
      <c r="AD65">
        <v>-104.012850391393</v>
      </c>
      <c r="AE65">
        <v>163.683301463915</v>
      </c>
      <c r="AF65">
        <v>236.847639247276</v>
      </c>
      <c r="AG65">
        <v>5427.93324552838</v>
      </c>
      <c r="AH65">
        <v>495766.182447669</v>
      </c>
      <c r="AI65">
        <v>1.47533638639332</v>
      </c>
      <c r="AJ65">
        <v>1.63639668123016</v>
      </c>
      <c r="AK65">
        <v>2.34136730734244</v>
      </c>
      <c r="AL65">
        <v>3.43885064849979</v>
      </c>
      <c r="AM65">
        <v>6.69247384073623</v>
      </c>
      <c r="AN65">
        <v>4.18734492677081</v>
      </c>
      <c r="AO65">
        <v>370.343127236014</v>
      </c>
      <c r="AP65">
        <v>1.62981890216786</v>
      </c>
      <c r="AQ65">
        <v>-6.45731431208518</v>
      </c>
      <c r="AR65">
        <v>-0.299685522656955</v>
      </c>
      <c r="AS65">
        <v>-1.74874286523245</v>
      </c>
      <c r="AT65">
        <v>1375.74347628655</v>
      </c>
      <c r="AU65">
        <v>4</v>
      </c>
      <c r="AV65">
        <v>2835</v>
      </c>
      <c r="AW65">
        <v>48.8975050175665</v>
      </c>
      <c r="AX65">
        <f t="shared" si="3"/>
        <v>-214.5098400954656</v>
      </c>
      <c r="AY65">
        <f t="shared" si="8"/>
        <v>0.3378727639859562</v>
      </c>
      <c r="AZ65">
        <f t="shared" si="5"/>
        <v>-257.8948128781513</v>
      </c>
      <c r="BA65">
        <f t="shared" si="6"/>
        <v>-219.08765297361688</v>
      </c>
      <c r="BB65">
        <v>1</v>
      </c>
      <c r="BC65">
        <f t="shared" si="7"/>
        <v>0.987007696644824</v>
      </c>
      <c r="BD65" s="3"/>
      <c r="BE65">
        <v>366.14</v>
      </c>
      <c r="BF65" t="s">
        <v>84</v>
      </c>
      <c r="BG65">
        <v>1785.47</v>
      </c>
      <c r="BH65" t="s">
        <v>84</v>
      </c>
      <c r="BI65">
        <v>171.64</v>
      </c>
      <c r="BJ65" t="s">
        <v>84</v>
      </c>
      <c r="BK65">
        <v>523.48</v>
      </c>
      <c r="BL65" t="s">
        <v>84</v>
      </c>
      <c r="BM65">
        <v>314.71</v>
      </c>
      <c r="BN65" t="s">
        <v>84</v>
      </c>
      <c r="BO65">
        <v>4.59</v>
      </c>
      <c r="BP65" t="s">
        <v>84</v>
      </c>
      <c r="BQ65">
        <v>-999.999</v>
      </c>
      <c r="BR65" t="s">
        <v>86</v>
      </c>
      <c r="BS65">
        <v>-999.999</v>
      </c>
      <c r="BT65" t="s">
        <v>86</v>
      </c>
      <c r="BV65">
        <v>370.9984643806858</v>
      </c>
      <c r="BW65">
        <v>1781.2576008397482</v>
      </c>
      <c r="BX65">
        <v>173.4197967809657</v>
      </c>
      <c r="BY65">
        <v>528.2211818054584</v>
      </c>
      <c r="BZ65">
        <v>316.36846997900625</v>
      </c>
      <c r="CA65">
        <v>4.59</v>
      </c>
      <c r="CB65" t="s">
        <v>37</v>
      </c>
      <c r="CC65" t="s">
        <v>37</v>
      </c>
    </row>
    <row r="66" spans="1:81" ht="12.75">
      <c r="A66">
        <v>67</v>
      </c>
      <c r="B66" t="s">
        <v>15</v>
      </c>
      <c r="C66">
        <v>8</v>
      </c>
      <c r="D66">
        <v>4</v>
      </c>
      <c r="E66">
        <v>152</v>
      </c>
      <c r="F66">
        <v>64090</v>
      </c>
      <c r="G66">
        <f aca="true" t="shared" si="9" ref="G66:G129">+TRUNC(F66/86400*24,0)</f>
        <v>17</v>
      </c>
      <c r="H66">
        <f aca="true" t="shared" si="10" ref="H66:H129">+TRUNC((F66/86400*24-G66)*60,0)</f>
        <v>48</v>
      </c>
      <c r="I66">
        <f aca="true" t="shared" si="11" ref="I66:I129">ROUND(((F66/86400*24-G66)*60-H66)*60,0)</f>
        <v>10</v>
      </c>
      <c r="J66">
        <v>13</v>
      </c>
      <c r="K66">
        <v>15</v>
      </c>
      <c r="L66">
        <v>785.8</v>
      </c>
      <c r="M66" s="1">
        <v>37012</v>
      </c>
      <c r="N66">
        <v>371.035</v>
      </c>
      <c r="O66">
        <v>-263.375</v>
      </c>
      <c r="P66">
        <v>19.761</v>
      </c>
      <c r="Q66">
        <v>1173.049</v>
      </c>
      <c r="R66">
        <v>366.096</v>
      </c>
      <c r="S66">
        <v>-11664.377</v>
      </c>
      <c r="T66">
        <v>0</v>
      </c>
      <c r="U66">
        <v>64067.1824476688</v>
      </c>
      <c r="V66">
        <v>166.266389914645</v>
      </c>
      <c r="W66">
        <v>4027.9663914166</v>
      </c>
      <c r="X66">
        <v>614.308325974545</v>
      </c>
      <c r="Y66">
        <v>137.092597077066</v>
      </c>
      <c r="Z66">
        <v>6.59224926472431</v>
      </c>
      <c r="AA66">
        <v>-1.61861452451061</v>
      </c>
      <c r="AB66">
        <v>321.575458717376</v>
      </c>
      <c r="AC66">
        <v>39.8976573862367</v>
      </c>
      <c r="AD66">
        <v>-104.495467188937</v>
      </c>
      <c r="AE66">
        <v>134.784303169074</v>
      </c>
      <c r="AF66">
        <v>239.660272803035</v>
      </c>
      <c r="AG66">
        <v>4329.51381404413</v>
      </c>
      <c r="AH66">
        <v>496067.182447669</v>
      </c>
      <c r="AI66">
        <v>1.73479386971581</v>
      </c>
      <c r="AJ66">
        <v>1.63466272861046</v>
      </c>
      <c r="AK66">
        <v>2.34087324875007</v>
      </c>
      <c r="AL66">
        <v>3.42766473724747</v>
      </c>
      <c r="AM66">
        <v>0.0182640770460823</v>
      </c>
      <c r="AN66">
        <v>5.52449779446974</v>
      </c>
      <c r="AO66">
        <v>370.688846908976</v>
      </c>
      <c r="AP66">
        <v>-0.0444206220207793</v>
      </c>
      <c r="AQ66">
        <v>-5.81809236893987</v>
      </c>
      <c r="AR66">
        <v>-2.25513826411474</v>
      </c>
      <c r="AS66">
        <v>-0.971781704322441</v>
      </c>
      <c r="AT66">
        <v>1533.19688322585</v>
      </c>
      <c r="AU66">
        <v>4</v>
      </c>
      <c r="AV66">
        <v>2835</v>
      </c>
      <c r="AW66">
        <v>52.4758910354125</v>
      </c>
      <c r="AX66">
        <f aca="true" t="shared" si="12" ref="AX66:AX129">+O66+1.1/0.2095*(N66-363.29)</f>
        <v>-222.7091288782816</v>
      </c>
      <c r="AY66">
        <f aca="true" t="shared" si="13" ref="AY66:AY97">+N66-AO66</f>
        <v>0.34615309102400715</v>
      </c>
      <c r="AZ66">
        <f aca="true" t="shared" si="14" ref="AZ66:AZ129">+O66-0.395*(P66-AVERAGE(P$2:P$239))+0.15*(L66-AVERAGE(L$2:L$239))</f>
        <v>-265.98051787815126</v>
      </c>
      <c r="BA66">
        <f aca="true" t="shared" si="15" ref="BA66:BA129">+AZ66+1.1/0.2095*(N66-363.29)</f>
        <v>-225.31464675643286</v>
      </c>
      <c r="BB66">
        <v>1</v>
      </c>
      <c r="BC66">
        <f aca="true" t="shared" si="16" ref="BC66:BC129">(R66-IF(BB66=1,CM$2,CM$3))/(N66-IF(BB66=1,CM$2,CM$3))</f>
        <v>0.9866885873300362</v>
      </c>
      <c r="BD66" s="3"/>
      <c r="BE66">
        <v>366.24</v>
      </c>
      <c r="BF66" t="s">
        <v>84</v>
      </c>
      <c r="BG66">
        <v>1789.91</v>
      </c>
      <c r="BH66" t="s">
        <v>84</v>
      </c>
      <c r="BI66">
        <v>190.36</v>
      </c>
      <c r="BJ66" t="s">
        <v>84</v>
      </c>
      <c r="BK66">
        <v>523.92</v>
      </c>
      <c r="BL66" t="s">
        <v>84</v>
      </c>
      <c r="BM66">
        <v>314.79</v>
      </c>
      <c r="BN66" t="s">
        <v>84</v>
      </c>
      <c r="BO66">
        <v>4.66</v>
      </c>
      <c r="BP66" t="s">
        <v>84</v>
      </c>
      <c r="BQ66">
        <v>-999.999</v>
      </c>
      <c r="BR66" t="s">
        <v>86</v>
      </c>
      <c r="BS66">
        <v>-999.999</v>
      </c>
      <c r="BT66" t="s">
        <v>86</v>
      </c>
      <c r="BV66">
        <v>371.20427466904</v>
      </c>
      <c r="BW66">
        <v>1786.2276592919125</v>
      </c>
      <c r="BX66">
        <v>194.7449490349316</v>
      </c>
      <c r="BY66">
        <v>528.8114726332184</v>
      </c>
      <c r="BZ66">
        <v>316.49088907275564</v>
      </c>
      <c r="CA66">
        <v>4.669615363221716</v>
      </c>
      <c r="CB66" t="s">
        <v>37</v>
      </c>
      <c r="CC66" t="s">
        <v>37</v>
      </c>
    </row>
    <row r="67" spans="1:81" ht="12.75">
      <c r="A67">
        <v>68</v>
      </c>
      <c r="B67" t="s">
        <v>15</v>
      </c>
      <c r="C67">
        <v>8</v>
      </c>
      <c r="D67">
        <v>4</v>
      </c>
      <c r="E67">
        <v>151</v>
      </c>
      <c r="F67">
        <v>64294</v>
      </c>
      <c r="G67">
        <f t="shared" si="9"/>
        <v>17</v>
      </c>
      <c r="H67">
        <f t="shared" si="10"/>
        <v>51</v>
      </c>
      <c r="I67">
        <f t="shared" si="11"/>
        <v>34</v>
      </c>
      <c r="J67">
        <v>14</v>
      </c>
      <c r="K67">
        <v>9</v>
      </c>
      <c r="L67">
        <v>762.9</v>
      </c>
      <c r="M67" s="1">
        <v>37012</v>
      </c>
      <c r="N67">
        <v>371.07</v>
      </c>
      <c r="O67">
        <v>-261.581</v>
      </c>
      <c r="P67">
        <v>20.42</v>
      </c>
      <c r="Q67">
        <v>1235.057</v>
      </c>
      <c r="R67">
        <v>366.156</v>
      </c>
      <c r="S67">
        <v>-11624.45</v>
      </c>
      <c r="T67">
        <v>0</v>
      </c>
      <c r="U67">
        <v>64271.1824476688</v>
      </c>
      <c r="V67">
        <v>161.767944460822</v>
      </c>
      <c r="W67">
        <v>3267.78392332442</v>
      </c>
      <c r="X67">
        <v>677.683136782136</v>
      </c>
      <c r="Y67">
        <v>128.705643188211</v>
      </c>
      <c r="Z67">
        <v>13.1120303140732</v>
      </c>
      <c r="AA67">
        <v>0.732341140209623</v>
      </c>
      <c r="AB67">
        <v>319.96089945164</v>
      </c>
      <c r="AC67">
        <v>39.7618519268588</v>
      </c>
      <c r="AD67">
        <v>-104.750218361059</v>
      </c>
      <c r="AE67">
        <v>129.274502910133</v>
      </c>
      <c r="AF67">
        <v>219.15725061557</v>
      </c>
      <c r="AG67">
        <v>3512.55331776308</v>
      </c>
      <c r="AH67">
        <v>496271.182447669</v>
      </c>
      <c r="AI67">
        <v>1.98335443549322</v>
      </c>
      <c r="AJ67">
        <v>1.63465547633621</v>
      </c>
      <c r="AK67">
        <v>2.34042263442122</v>
      </c>
      <c r="AL67">
        <v>3.41899854860461</v>
      </c>
      <c r="AM67">
        <v>5.01937393953041</v>
      </c>
      <c r="AN67">
        <v>5.9429508163204</v>
      </c>
      <c r="AO67">
        <v>370.196077088596</v>
      </c>
      <c r="AP67">
        <v>0.0645493251259676</v>
      </c>
      <c r="AQ67">
        <v>-5.12109445954706</v>
      </c>
      <c r="AR67">
        <v>-0.236813621949444</v>
      </c>
      <c r="AS67">
        <v>-6.19306202709681</v>
      </c>
      <c r="AT67">
        <v>1656.35393719254</v>
      </c>
      <c r="AU67">
        <v>4</v>
      </c>
      <c r="AV67">
        <v>2835</v>
      </c>
      <c r="AW67">
        <v>25.3618365947372</v>
      </c>
      <c r="AX67">
        <f t="shared" si="12"/>
        <v>-220.7313579952269</v>
      </c>
      <c r="AY67">
        <f t="shared" si="13"/>
        <v>0.8739229114040086</v>
      </c>
      <c r="AZ67">
        <f t="shared" si="14"/>
        <v>-267.8818228781513</v>
      </c>
      <c r="BA67">
        <f t="shared" si="15"/>
        <v>-227.03218087337817</v>
      </c>
      <c r="BB67">
        <v>1</v>
      </c>
      <c r="BC67">
        <f t="shared" si="16"/>
        <v>0.9867572156196944</v>
      </c>
      <c r="BD67" s="3"/>
      <c r="BE67">
        <v>366.4</v>
      </c>
      <c r="BF67" t="s">
        <v>84</v>
      </c>
      <c r="BG67">
        <v>1791.88</v>
      </c>
      <c r="BH67" t="s">
        <v>84</v>
      </c>
      <c r="BI67">
        <v>190.27</v>
      </c>
      <c r="BJ67" t="s">
        <v>84</v>
      </c>
      <c r="BK67">
        <v>511.36</v>
      </c>
      <c r="BL67" t="s">
        <v>84</v>
      </c>
      <c r="BM67">
        <v>314.34</v>
      </c>
      <c r="BN67" t="s">
        <v>84</v>
      </c>
      <c r="BO67">
        <v>4.57</v>
      </c>
      <c r="BP67" t="s">
        <v>84</v>
      </c>
      <c r="BQ67">
        <v>-999.999</v>
      </c>
      <c r="BR67" t="s">
        <v>86</v>
      </c>
      <c r="BS67">
        <v>-999.999</v>
      </c>
      <c r="BT67" t="s">
        <v>86</v>
      </c>
      <c r="BV67">
        <v>371.3527487783207</v>
      </c>
      <c r="BW67">
        <v>1788.4911873889382</v>
      </c>
      <c r="BX67">
        <v>194.61320593625055</v>
      </c>
      <c r="BY67">
        <v>514.5049272545535</v>
      </c>
      <c r="BZ67">
        <v>315.9680626665926</v>
      </c>
      <c r="CA67">
        <v>4.5672712127943145</v>
      </c>
      <c r="CB67" t="s">
        <v>37</v>
      </c>
      <c r="CC67" t="s">
        <v>37</v>
      </c>
    </row>
    <row r="68" spans="1:81" ht="12.75">
      <c r="A68">
        <v>69</v>
      </c>
      <c r="B68" t="s">
        <v>15</v>
      </c>
      <c r="C68">
        <v>8</v>
      </c>
      <c r="D68">
        <v>4</v>
      </c>
      <c r="E68">
        <v>232</v>
      </c>
      <c r="F68">
        <v>64525</v>
      </c>
      <c r="G68">
        <f t="shared" si="9"/>
        <v>17</v>
      </c>
      <c r="H68">
        <f t="shared" si="10"/>
        <v>55</v>
      </c>
      <c r="I68">
        <f t="shared" si="11"/>
        <v>25</v>
      </c>
      <c r="J68">
        <v>15</v>
      </c>
      <c r="K68">
        <v>10</v>
      </c>
      <c r="L68">
        <v>690.2</v>
      </c>
      <c r="M68" s="1">
        <v>37012</v>
      </c>
      <c r="N68">
        <v>372.8</v>
      </c>
      <c r="O68">
        <v>-265.073</v>
      </c>
      <c r="P68">
        <v>12.778</v>
      </c>
      <c r="Q68">
        <v>5353.132</v>
      </c>
      <c r="R68">
        <v>366.079</v>
      </c>
      <c r="S68">
        <v>-9358.811</v>
      </c>
      <c r="T68">
        <v>7</v>
      </c>
      <c r="U68">
        <v>64502.1824476688</v>
      </c>
      <c r="V68">
        <v>191.804598786061</v>
      </c>
      <c r="W68">
        <v>2577.63064506848</v>
      </c>
      <c r="X68">
        <v>739.650025248117</v>
      </c>
      <c r="Y68">
        <v>101.950338435043</v>
      </c>
      <c r="Z68">
        <v>19.9354640572949</v>
      </c>
      <c r="AA68">
        <v>4.09546672298857</v>
      </c>
      <c r="AB68">
        <v>319.487792580842</v>
      </c>
      <c r="AC68">
        <v>39.5150681928715</v>
      </c>
      <c r="AD68">
        <v>-104.783280188485</v>
      </c>
      <c r="AE68">
        <v>106.145689469704</v>
      </c>
      <c r="AF68">
        <v>183.83612915292</v>
      </c>
      <c r="AG68">
        <v>2774.08539454232</v>
      </c>
      <c r="AH68">
        <v>496502.152774902</v>
      </c>
      <c r="AI68">
        <v>1.81713985279073</v>
      </c>
      <c r="AJ68">
        <v>1.63455655093207</v>
      </c>
      <c r="AK68">
        <v>2.34109323327678</v>
      </c>
      <c r="AL68">
        <v>3.42387678222157</v>
      </c>
      <c r="AM68">
        <v>5.67071629900762</v>
      </c>
      <c r="AN68">
        <v>6.92701663194276</v>
      </c>
      <c r="AO68">
        <v>372.01620594469</v>
      </c>
      <c r="AP68">
        <v>0.104701658657753</v>
      </c>
      <c r="AQ68">
        <v>-2.85248523774099</v>
      </c>
      <c r="AR68">
        <v>-0.491293315887753</v>
      </c>
      <c r="AS68">
        <v>-8.78899753072123</v>
      </c>
      <c r="AT68">
        <v>1815.93568830285</v>
      </c>
      <c r="AU68">
        <v>4</v>
      </c>
      <c r="AV68">
        <v>2835</v>
      </c>
      <c r="AW68">
        <v>51.4768575617501</v>
      </c>
      <c r="AX68">
        <f t="shared" si="12"/>
        <v>-215.13982577565633</v>
      </c>
      <c r="AY68">
        <f t="shared" si="13"/>
        <v>0.7837940553100111</v>
      </c>
      <c r="AZ68">
        <f t="shared" si="14"/>
        <v>-279.2602328781512</v>
      </c>
      <c r="BA68">
        <f t="shared" si="15"/>
        <v>-229.32705865380757</v>
      </c>
      <c r="BB68">
        <v>1</v>
      </c>
      <c r="BC68">
        <f t="shared" si="16"/>
        <v>0.9819715665236052</v>
      </c>
      <c r="BD68" s="3"/>
      <c r="BE68">
        <v>367.55</v>
      </c>
      <c r="BF68" t="s">
        <v>84</v>
      </c>
      <c r="BG68">
        <v>1796.07</v>
      </c>
      <c r="BH68" t="s">
        <v>84</v>
      </c>
      <c r="BI68">
        <v>234.9</v>
      </c>
      <c r="BJ68" t="s">
        <v>84</v>
      </c>
      <c r="BK68">
        <v>526.12</v>
      </c>
      <c r="BL68" t="s">
        <v>84</v>
      </c>
      <c r="BM68">
        <v>314.75</v>
      </c>
      <c r="BN68" t="s">
        <v>84</v>
      </c>
      <c r="BO68">
        <v>4.64</v>
      </c>
      <c r="BP68" t="s">
        <v>84</v>
      </c>
      <c r="BQ68">
        <v>-999.999</v>
      </c>
      <c r="BR68" t="s">
        <v>86</v>
      </c>
      <c r="BS68">
        <v>-999.999</v>
      </c>
      <c r="BT68" t="s">
        <v>86</v>
      </c>
      <c r="BV68">
        <v>374.5535741116893</v>
      </c>
      <c r="BW68">
        <v>1792.2086836723336</v>
      </c>
      <c r="BX68">
        <v>249.1993534182921</v>
      </c>
      <c r="BY68">
        <v>533.1908981885974</v>
      </c>
      <c r="BZ68">
        <v>317.0581872756615</v>
      </c>
      <c r="CA68">
        <v>4.649350566237235</v>
      </c>
      <c r="CB68" t="s">
        <v>37</v>
      </c>
      <c r="CC68" t="s">
        <v>37</v>
      </c>
    </row>
    <row r="69" spans="1:81" ht="12.75">
      <c r="A69">
        <v>70</v>
      </c>
      <c r="B69" t="s">
        <v>15</v>
      </c>
      <c r="C69">
        <v>8</v>
      </c>
      <c r="D69">
        <v>4</v>
      </c>
      <c r="E69">
        <v>228</v>
      </c>
      <c r="F69">
        <v>64716</v>
      </c>
      <c r="G69">
        <f t="shared" si="9"/>
        <v>17</v>
      </c>
      <c r="H69">
        <f t="shared" si="10"/>
        <v>58</v>
      </c>
      <c r="I69">
        <f t="shared" si="11"/>
        <v>36</v>
      </c>
      <c r="J69">
        <v>16</v>
      </c>
      <c r="K69">
        <v>3</v>
      </c>
      <c r="L69">
        <v>750.1</v>
      </c>
      <c r="M69" s="1">
        <v>37012</v>
      </c>
      <c r="N69">
        <v>390.318</v>
      </c>
      <c r="O69">
        <v>-446.085</v>
      </c>
      <c r="P69">
        <v>-6.041</v>
      </c>
      <c r="Q69">
        <v>45771.52</v>
      </c>
      <c r="R69">
        <v>386.188</v>
      </c>
      <c r="S69">
        <v>35327.159</v>
      </c>
      <c r="T69">
        <v>7</v>
      </c>
      <c r="U69">
        <v>64693.1824476688</v>
      </c>
      <c r="V69">
        <v>276.947177274159</v>
      </c>
      <c r="W69">
        <v>2004.13072911135</v>
      </c>
      <c r="X69">
        <v>794.648410752437</v>
      </c>
      <c r="Y69">
        <v>74.0029584975011</v>
      </c>
      <c r="Z69">
        <v>25.4497687112261</v>
      </c>
      <c r="AA69">
        <v>6.60075310090408</v>
      </c>
      <c r="AB69">
        <v>318.896379233196</v>
      </c>
      <c r="AC69">
        <v>39.5077429603137</v>
      </c>
      <c r="AD69">
        <v>-104.847703057918</v>
      </c>
      <c r="AE69">
        <v>68.4950283464317</v>
      </c>
      <c r="AF69">
        <v>341.075912554517</v>
      </c>
      <c r="AG69">
        <v>2146.19759244513</v>
      </c>
      <c r="AH69">
        <v>496693.151447668</v>
      </c>
      <c r="AI69">
        <v>3.00110660178309</v>
      </c>
      <c r="AJ69">
        <v>1.53443233076907</v>
      </c>
      <c r="AK69">
        <v>2.18463109692905</v>
      </c>
      <c r="AL69">
        <v>3.20322547791532</v>
      </c>
      <c r="AM69">
        <v>5.64843552488358</v>
      </c>
      <c r="AN69">
        <v>7.67638260909524</v>
      </c>
      <c r="AO69">
        <v>372.938651829469</v>
      </c>
      <c r="AP69">
        <v>0.218524106437877</v>
      </c>
      <c r="AQ69">
        <v>-4.10068324081668</v>
      </c>
      <c r="AR69">
        <v>-2.80548511539409</v>
      </c>
      <c r="AS69">
        <v>-1.72815660510115</v>
      </c>
      <c r="AT69">
        <v>1844.00977187526</v>
      </c>
      <c r="AU69">
        <v>4</v>
      </c>
      <c r="AV69">
        <v>2835</v>
      </c>
      <c r="AW69">
        <v>5.85781438346646</v>
      </c>
      <c r="AX69">
        <f t="shared" si="12"/>
        <v>-304.17187350835337</v>
      </c>
      <c r="AY69">
        <f t="shared" si="13"/>
        <v>17.37934817053099</v>
      </c>
      <c r="AZ69">
        <f t="shared" si="14"/>
        <v>-443.8537278781513</v>
      </c>
      <c r="BA69">
        <f t="shared" si="15"/>
        <v>-301.9406013865047</v>
      </c>
      <c r="BB69">
        <v>1</v>
      </c>
      <c r="BC69">
        <f t="shared" si="16"/>
        <v>0.9894188840893835</v>
      </c>
      <c r="BD69" s="3"/>
      <c r="BE69">
        <v>406.36</v>
      </c>
      <c r="BF69" t="s">
        <v>84</v>
      </c>
      <c r="BG69">
        <v>1842.71</v>
      </c>
      <c r="BH69" t="s">
        <v>84</v>
      </c>
      <c r="BI69">
        <v>255.94</v>
      </c>
      <c r="BJ69" t="s">
        <v>84</v>
      </c>
      <c r="BK69">
        <v>564.15</v>
      </c>
      <c r="BL69" t="s">
        <v>84</v>
      </c>
      <c r="BM69">
        <v>318.08</v>
      </c>
      <c r="BN69" t="s">
        <v>84</v>
      </c>
      <c r="BO69">
        <v>6.32</v>
      </c>
      <c r="BP69" t="s">
        <v>84</v>
      </c>
      <c r="BQ69">
        <v>-999.999</v>
      </c>
      <c r="BR69" t="s">
        <v>86</v>
      </c>
      <c r="BS69">
        <v>-999.999</v>
      </c>
      <c r="BT69" t="s">
        <v>86</v>
      </c>
      <c r="BV69">
        <v>411.9793584070797</v>
      </c>
      <c r="BW69">
        <v>1844.6253051848414</v>
      </c>
      <c r="BX69">
        <v>263.12465110262633</v>
      </c>
      <c r="BY69">
        <v>569.7384099343419</v>
      </c>
      <c r="BZ69">
        <v>319.23485699757344</v>
      </c>
      <c r="CA69">
        <v>6.447478232943192</v>
      </c>
      <c r="CB69" t="s">
        <v>37</v>
      </c>
      <c r="CC69" t="s">
        <v>37</v>
      </c>
    </row>
    <row r="70" spans="1:81" ht="12.75">
      <c r="A70">
        <v>71</v>
      </c>
      <c r="B70" t="s">
        <v>16</v>
      </c>
      <c r="C70">
        <v>8</v>
      </c>
      <c r="D70">
        <v>6</v>
      </c>
      <c r="E70">
        <v>125</v>
      </c>
      <c r="F70">
        <v>54646</v>
      </c>
      <c r="G70">
        <f t="shared" si="9"/>
        <v>15</v>
      </c>
      <c r="H70">
        <f t="shared" si="10"/>
        <v>10</v>
      </c>
      <c r="I70">
        <f t="shared" si="11"/>
        <v>46</v>
      </c>
      <c r="J70">
        <v>1</v>
      </c>
      <c r="K70">
        <v>12</v>
      </c>
      <c r="L70">
        <v>766.5</v>
      </c>
      <c r="M70" s="1">
        <v>37130</v>
      </c>
      <c r="N70">
        <v>367.585</v>
      </c>
      <c r="O70">
        <v>-254.552</v>
      </c>
      <c r="P70">
        <v>0.743</v>
      </c>
      <c r="Q70">
        <v>-8260.543</v>
      </c>
      <c r="R70">
        <v>362.931</v>
      </c>
      <c r="S70">
        <v>-19786.445</v>
      </c>
      <c r="T70">
        <v>0</v>
      </c>
      <c r="U70">
        <v>54623.1824476689</v>
      </c>
      <c r="V70">
        <v>83.7914860750935</v>
      </c>
      <c r="W70">
        <v>8406.74410953513</v>
      </c>
      <c r="X70">
        <v>335.643110107267</v>
      </c>
      <c r="Y70">
        <v>186.133484893573</v>
      </c>
      <c r="Z70">
        <v>-30.2354042665034</v>
      </c>
      <c r="AA70">
        <v>-45.028738845227</v>
      </c>
      <c r="AB70">
        <v>331.902422930378</v>
      </c>
      <c r="AC70">
        <v>40.9936944259691</v>
      </c>
      <c r="AD70">
        <v>-107.717513859558</v>
      </c>
      <c r="AE70">
        <v>173.479113487167</v>
      </c>
      <c r="AF70">
        <v>301.906179835729</v>
      </c>
      <c r="AG70">
        <v>8889.43738061791</v>
      </c>
      <c r="AH70">
        <v>54623.3558403624</v>
      </c>
      <c r="AI70">
        <v>1.65341523666929</v>
      </c>
      <c r="AJ70">
        <v>1.63641524997059</v>
      </c>
      <c r="AK70">
        <v>2.33936535720094</v>
      </c>
      <c r="AL70">
        <v>3.34529739831348</v>
      </c>
      <c r="AM70">
        <v>5.90361565806138</v>
      </c>
      <c r="AN70">
        <v>0.227257812197999</v>
      </c>
      <c r="AO70">
        <v>367.480526564142</v>
      </c>
      <c r="AP70">
        <v>1.19363433963868</v>
      </c>
      <c r="AQ70">
        <v>-0.387090524574694</v>
      </c>
      <c r="AR70">
        <v>3.62642785329921</v>
      </c>
      <c r="AS70">
        <v>-3.52627943670482</v>
      </c>
      <c r="AT70">
        <v>2243.9679862654</v>
      </c>
      <c r="AU70">
        <v>1.85114559530883</v>
      </c>
      <c r="AV70">
        <v>2435.52697384206</v>
      </c>
      <c r="AW70">
        <v>6.82334082738171</v>
      </c>
      <c r="AX70">
        <f t="shared" si="12"/>
        <v>-232.00068735083553</v>
      </c>
      <c r="AY70">
        <f t="shared" si="13"/>
        <v>0.10447343585798308</v>
      </c>
      <c r="AZ70">
        <f t="shared" si="14"/>
        <v>-252.54040787815126</v>
      </c>
      <c r="BA70">
        <f t="shared" si="15"/>
        <v>-229.9890952289868</v>
      </c>
      <c r="BB70">
        <v>1</v>
      </c>
      <c r="BC70">
        <f t="shared" si="16"/>
        <v>0.9873389828203001</v>
      </c>
      <c r="BD70" s="3"/>
      <c r="BE70">
        <v>363.05</v>
      </c>
      <c r="BF70" t="s">
        <v>84</v>
      </c>
      <c r="BG70">
        <v>1781.47</v>
      </c>
      <c r="BH70" t="s">
        <v>84</v>
      </c>
      <c r="BI70">
        <v>109.52</v>
      </c>
      <c r="BJ70" t="s">
        <v>84</v>
      </c>
      <c r="BK70">
        <v>502.25</v>
      </c>
      <c r="BL70" t="s">
        <v>84</v>
      </c>
      <c r="BM70">
        <v>313.19</v>
      </c>
      <c r="BN70" t="s">
        <v>84</v>
      </c>
      <c r="BO70">
        <v>4.44</v>
      </c>
      <c r="BP70" t="s">
        <v>84</v>
      </c>
      <c r="BQ70">
        <v>-8.042</v>
      </c>
      <c r="BR70" t="s">
        <v>85</v>
      </c>
      <c r="BS70">
        <v>-0.966</v>
      </c>
      <c r="BT70" t="s">
        <v>85</v>
      </c>
      <c r="BV70">
        <v>367.72656674087403</v>
      </c>
      <c r="BW70">
        <v>1776.467350949956</v>
      </c>
      <c r="BX70">
        <v>102.57717895154158</v>
      </c>
      <c r="BY70">
        <v>504.2284928791437</v>
      </c>
      <c r="BZ70">
        <v>314.72035146839073</v>
      </c>
      <c r="CA70">
        <v>4.418710621816962</v>
      </c>
      <c r="CB70">
        <v>-7.993362495855854</v>
      </c>
      <c r="CC70">
        <v>-0.6254737676456639</v>
      </c>
    </row>
    <row r="71" spans="1:81" ht="12.75">
      <c r="A71">
        <v>73</v>
      </c>
      <c r="B71" t="s">
        <v>16</v>
      </c>
      <c r="C71">
        <v>8</v>
      </c>
      <c r="D71">
        <v>6</v>
      </c>
      <c r="E71">
        <v>116</v>
      </c>
      <c r="F71">
        <v>54939</v>
      </c>
      <c r="G71">
        <f t="shared" si="9"/>
        <v>15</v>
      </c>
      <c r="H71">
        <f t="shared" si="10"/>
        <v>15</v>
      </c>
      <c r="I71">
        <f t="shared" si="11"/>
        <v>39</v>
      </c>
      <c r="J71">
        <v>3</v>
      </c>
      <c r="K71">
        <v>9</v>
      </c>
      <c r="L71">
        <v>835.9</v>
      </c>
      <c r="M71" s="1">
        <v>37130</v>
      </c>
      <c r="N71">
        <v>367.161</v>
      </c>
      <c r="O71">
        <v>-259.19</v>
      </c>
      <c r="P71">
        <v>31.512</v>
      </c>
      <c r="Q71">
        <v>-9142.622</v>
      </c>
      <c r="R71">
        <v>363.165</v>
      </c>
      <c r="S71">
        <v>-19442.527</v>
      </c>
      <c r="T71">
        <v>0</v>
      </c>
      <c r="U71">
        <v>54916.1824476689</v>
      </c>
      <c r="V71">
        <v>84.7500168301052</v>
      </c>
      <c r="W71">
        <v>6693.16922487366</v>
      </c>
      <c r="X71">
        <v>428.954862746536</v>
      </c>
      <c r="Y71">
        <v>164.601809551521</v>
      </c>
      <c r="Z71">
        <v>-16.6650433744468</v>
      </c>
      <c r="AA71">
        <v>-33.8605862006686</v>
      </c>
      <c r="AB71">
        <v>326.753542876138</v>
      </c>
      <c r="AC71">
        <v>41.2360152559683</v>
      </c>
      <c r="AD71">
        <v>-108.227218605581</v>
      </c>
      <c r="AE71">
        <v>156.85803459926</v>
      </c>
      <c r="AF71">
        <v>301.819249603985</v>
      </c>
      <c r="AG71">
        <v>7090.99940754588</v>
      </c>
      <c r="AH71">
        <v>54916.3540391182</v>
      </c>
      <c r="AI71">
        <v>1.76082395183908</v>
      </c>
      <c r="AJ71">
        <v>1.63452660487745</v>
      </c>
      <c r="AK71">
        <v>2.33800246467749</v>
      </c>
      <c r="AL71">
        <v>3.36292498390341</v>
      </c>
      <c r="AM71">
        <v>7.40404879131033</v>
      </c>
      <c r="AN71">
        <v>0.545483455297757</v>
      </c>
      <c r="AO71">
        <v>366.618895221811</v>
      </c>
      <c r="AP71">
        <v>0.610756304700341</v>
      </c>
      <c r="AQ71">
        <v>-8.64935623299256</v>
      </c>
      <c r="AR71">
        <v>1.33767759290604</v>
      </c>
      <c r="AS71">
        <v>-0.047398684356638</v>
      </c>
      <c r="AT71">
        <v>2041.49866010506</v>
      </c>
      <c r="AU71">
        <v>2</v>
      </c>
      <c r="AV71">
        <v>2504</v>
      </c>
      <c r="AW71">
        <v>51.6203903951506</v>
      </c>
      <c r="AX71">
        <f t="shared" si="12"/>
        <v>-238.86494033412896</v>
      </c>
      <c r="AY71">
        <f t="shared" si="13"/>
        <v>0.5421047781890138</v>
      </c>
      <c r="AZ71">
        <f t="shared" si="14"/>
        <v>-258.92216287815125</v>
      </c>
      <c r="BA71">
        <f t="shared" si="15"/>
        <v>-238.59710321228022</v>
      </c>
      <c r="BB71">
        <v>1</v>
      </c>
      <c r="BC71">
        <f t="shared" si="16"/>
        <v>0.989116491130594</v>
      </c>
      <c r="BD71" s="3"/>
      <c r="BE71">
        <v>363.25</v>
      </c>
      <c r="BF71" t="s">
        <v>84</v>
      </c>
      <c r="BG71">
        <v>1780.32</v>
      </c>
      <c r="BH71" t="s">
        <v>84</v>
      </c>
      <c r="BI71">
        <v>122.28</v>
      </c>
      <c r="BJ71" t="s">
        <v>84</v>
      </c>
      <c r="BK71">
        <v>502.32</v>
      </c>
      <c r="BL71" t="s">
        <v>84</v>
      </c>
      <c r="BM71">
        <v>314.12</v>
      </c>
      <c r="BN71" t="s">
        <v>84</v>
      </c>
      <c r="BO71">
        <v>4.56</v>
      </c>
      <c r="BP71" t="s">
        <v>84</v>
      </c>
      <c r="BQ71">
        <v>-8.019</v>
      </c>
      <c r="BR71" t="s">
        <v>85</v>
      </c>
      <c r="BS71">
        <v>-1.012</v>
      </c>
      <c r="BT71" t="s">
        <v>85</v>
      </c>
      <c r="BV71">
        <v>367.2611249053747</v>
      </c>
      <c r="BW71">
        <v>1775.9159300529902</v>
      </c>
      <c r="BX71">
        <v>117.90496987130963</v>
      </c>
      <c r="BY71">
        <v>504.0151993943981</v>
      </c>
      <c r="BZ71">
        <v>315.5372036336109</v>
      </c>
      <c r="CA71">
        <v>4.556370022710068</v>
      </c>
      <c r="CB71">
        <v>-7.974981009866959</v>
      </c>
      <c r="CC71">
        <v>-0.7263251826263947</v>
      </c>
    </row>
    <row r="72" spans="1:81" ht="12.75">
      <c r="A72">
        <v>74</v>
      </c>
      <c r="B72" t="s">
        <v>16</v>
      </c>
      <c r="C72">
        <v>8</v>
      </c>
      <c r="D72">
        <v>6</v>
      </c>
      <c r="E72">
        <v>120</v>
      </c>
      <c r="F72">
        <v>55076</v>
      </c>
      <c r="G72">
        <f t="shared" si="9"/>
        <v>15</v>
      </c>
      <c r="H72">
        <f t="shared" si="10"/>
        <v>17</v>
      </c>
      <c r="I72">
        <f t="shared" si="11"/>
        <v>56</v>
      </c>
      <c r="J72">
        <v>4</v>
      </c>
      <c r="K72">
        <v>3</v>
      </c>
      <c r="L72">
        <v>791.4</v>
      </c>
      <c r="M72" s="1">
        <v>37130</v>
      </c>
      <c r="N72">
        <v>366.094</v>
      </c>
      <c r="O72">
        <v>-239.586</v>
      </c>
      <c r="P72">
        <v>35.579</v>
      </c>
      <c r="Q72">
        <v>-11690.964</v>
      </c>
      <c r="R72">
        <v>361.826</v>
      </c>
      <c r="S72">
        <v>-22457.613</v>
      </c>
      <c r="T72">
        <v>0</v>
      </c>
      <c r="U72">
        <v>55053.1824476688</v>
      </c>
      <c r="V72">
        <v>87.0854272308865</v>
      </c>
      <c r="W72">
        <v>5510.5964153959</v>
      </c>
      <c r="X72">
        <v>504.656465256078</v>
      </c>
      <c r="Y72">
        <v>153.81841803381</v>
      </c>
      <c r="Z72">
        <v>-8.95770559802583</v>
      </c>
      <c r="AA72">
        <v>-37.3490031844977</v>
      </c>
      <c r="AB72">
        <v>321.293526124272</v>
      </c>
      <c r="AC72">
        <v>41.3317355028892</v>
      </c>
      <c r="AD72">
        <v>-108.435506265349</v>
      </c>
      <c r="AE72">
        <v>144.195163498923</v>
      </c>
      <c r="AF72">
        <v>301.18567711377</v>
      </c>
      <c r="AG72">
        <v>5845.90083315281</v>
      </c>
      <c r="AH72">
        <v>55053.3717420681</v>
      </c>
      <c r="AI72">
        <v>1.71618426842051</v>
      </c>
      <c r="AJ72">
        <v>1.63522857335151</v>
      </c>
      <c r="AK72">
        <v>2.33768557022787</v>
      </c>
      <c r="AL72">
        <v>3.3274713377998</v>
      </c>
      <c r="AM72">
        <v>0.0543616529412504</v>
      </c>
      <c r="AN72">
        <v>0.341779583136404</v>
      </c>
      <c r="AO72">
        <v>365.878919812264</v>
      </c>
      <c r="AP72">
        <v>0.35837638499826</v>
      </c>
      <c r="AQ72">
        <v>-8.53945403805056</v>
      </c>
      <c r="AR72">
        <v>4.85558115339447</v>
      </c>
      <c r="AS72">
        <v>0.244328977120932</v>
      </c>
      <c r="AT72">
        <v>2093.5731319821</v>
      </c>
      <c r="AU72">
        <v>2</v>
      </c>
      <c r="AV72">
        <v>2504</v>
      </c>
      <c r="AW72">
        <v>48.3606614602524</v>
      </c>
      <c r="AX72">
        <f t="shared" si="12"/>
        <v>-224.8633269689739</v>
      </c>
      <c r="AY72">
        <f t="shared" si="13"/>
        <v>0.2150801877360209</v>
      </c>
      <c r="AZ72">
        <f t="shared" si="14"/>
        <v>-247.59962787815127</v>
      </c>
      <c r="BA72">
        <f t="shared" si="15"/>
        <v>-232.87695484712515</v>
      </c>
      <c r="BB72">
        <v>1</v>
      </c>
      <c r="BC72">
        <f t="shared" si="16"/>
        <v>0.9883417919987764</v>
      </c>
      <c r="BD72" s="3"/>
      <c r="BE72">
        <v>361.87</v>
      </c>
      <c r="BF72" t="s">
        <v>84</v>
      </c>
      <c r="BG72">
        <v>1783.19</v>
      </c>
      <c r="BH72" t="s">
        <v>84</v>
      </c>
      <c r="BI72">
        <v>111.99</v>
      </c>
      <c r="BJ72" t="s">
        <v>84</v>
      </c>
      <c r="BK72">
        <v>492.32</v>
      </c>
      <c r="BL72" t="s">
        <v>84</v>
      </c>
      <c r="BM72">
        <v>314</v>
      </c>
      <c r="BN72" t="s">
        <v>84</v>
      </c>
      <c r="BO72">
        <v>4.59</v>
      </c>
      <c r="BP72" t="s">
        <v>84</v>
      </c>
      <c r="BQ72">
        <v>-7.956</v>
      </c>
      <c r="BR72" t="s">
        <v>85</v>
      </c>
      <c r="BS72">
        <v>-1.215</v>
      </c>
      <c r="BT72" t="s">
        <v>85</v>
      </c>
      <c r="BV72">
        <v>366.1493145237644</v>
      </c>
      <c r="BW72">
        <v>1778.6739560058072</v>
      </c>
      <c r="BX72">
        <v>105.73367449346718</v>
      </c>
      <c r="BY72">
        <v>492.8601338130404</v>
      </c>
      <c r="BZ72">
        <v>315.5614716278482</v>
      </c>
      <c r="CA72">
        <v>4.59</v>
      </c>
      <c r="CB72">
        <v>-7.899198724519745</v>
      </c>
      <c r="CC72">
        <v>-0.9206716377439422</v>
      </c>
    </row>
    <row r="73" spans="1:81" ht="12.75">
      <c r="A73">
        <v>75</v>
      </c>
      <c r="B73" t="s">
        <v>16</v>
      </c>
      <c r="C73">
        <v>8</v>
      </c>
      <c r="D73">
        <v>6</v>
      </c>
      <c r="E73">
        <v>128</v>
      </c>
      <c r="F73">
        <v>55201</v>
      </c>
      <c r="G73">
        <f t="shared" si="9"/>
        <v>15</v>
      </c>
      <c r="H73">
        <f t="shared" si="10"/>
        <v>20</v>
      </c>
      <c r="I73">
        <f t="shared" si="11"/>
        <v>1</v>
      </c>
      <c r="J73">
        <v>5</v>
      </c>
      <c r="K73">
        <v>8</v>
      </c>
      <c r="L73">
        <v>801.5</v>
      </c>
      <c r="M73" s="1">
        <v>37130</v>
      </c>
      <c r="N73">
        <v>368.839</v>
      </c>
      <c r="O73">
        <v>-256.434</v>
      </c>
      <c r="P73">
        <v>25.942</v>
      </c>
      <c r="Q73">
        <v>-5319.893</v>
      </c>
      <c r="R73">
        <v>364.415</v>
      </c>
      <c r="S73">
        <v>-16738.415</v>
      </c>
      <c r="T73">
        <v>0</v>
      </c>
      <c r="U73">
        <v>55178.1824476689</v>
      </c>
      <c r="V73">
        <v>90.1956522484489</v>
      </c>
      <c r="W73">
        <v>4441.65069349612</v>
      </c>
      <c r="X73">
        <v>582.06495816568</v>
      </c>
      <c r="Y73">
        <v>150.194277549811</v>
      </c>
      <c r="Z73">
        <v>-0.663665306933469</v>
      </c>
      <c r="AA73">
        <v>-17.8093901472701</v>
      </c>
      <c r="AB73">
        <v>318.127591568923</v>
      </c>
      <c r="AC73">
        <v>41.4134190943322</v>
      </c>
      <c r="AD73">
        <v>-108.61540518898</v>
      </c>
      <c r="AE73">
        <v>137.161451008352</v>
      </c>
      <c r="AF73">
        <v>301.315146556337</v>
      </c>
      <c r="AG73">
        <v>4718.47182928522</v>
      </c>
      <c r="AH73">
        <v>55178.3404052289</v>
      </c>
      <c r="AI73">
        <v>1.52654400603696</v>
      </c>
      <c r="AJ73">
        <v>1.63387382107588</v>
      </c>
      <c r="AK73">
        <v>2.33753865409836</v>
      </c>
      <c r="AL73">
        <v>3.29470288481409</v>
      </c>
      <c r="AM73">
        <v>6.68117646711201</v>
      </c>
      <c r="AN73">
        <v>1.71954550091779</v>
      </c>
      <c r="AO73">
        <v>368.897972102347</v>
      </c>
      <c r="AP73">
        <v>0.168540778383372</v>
      </c>
      <c r="AQ73">
        <v>-8.5388965121147</v>
      </c>
      <c r="AR73">
        <v>8.16085919206258</v>
      </c>
      <c r="AS73">
        <v>-2.53662318611777</v>
      </c>
      <c r="AT73">
        <v>2136.75494991908</v>
      </c>
      <c r="AU73">
        <v>2</v>
      </c>
      <c r="AV73">
        <v>2504</v>
      </c>
      <c r="AW73">
        <v>27.7737649470152</v>
      </c>
      <c r="AX73">
        <f t="shared" si="12"/>
        <v>-227.29843914081158</v>
      </c>
      <c r="AY73">
        <f t="shared" si="13"/>
        <v>-0.05897210234701333</v>
      </c>
      <c r="AZ73">
        <f t="shared" si="14"/>
        <v>-259.1260128781513</v>
      </c>
      <c r="BA73">
        <f t="shared" si="15"/>
        <v>-229.99045201896286</v>
      </c>
      <c r="BB73">
        <v>1</v>
      </c>
      <c r="BC73">
        <f t="shared" si="16"/>
        <v>0.988005606782363</v>
      </c>
      <c r="BD73" s="3"/>
      <c r="BE73">
        <v>364.45</v>
      </c>
      <c r="BF73" t="s">
        <v>84</v>
      </c>
      <c r="BG73">
        <v>1772.43</v>
      </c>
      <c r="BH73" t="s">
        <v>84</v>
      </c>
      <c r="BI73">
        <v>122.25</v>
      </c>
      <c r="BJ73" t="s">
        <v>84</v>
      </c>
      <c r="BK73">
        <v>511.97</v>
      </c>
      <c r="BL73" t="s">
        <v>84</v>
      </c>
      <c r="BM73">
        <v>314.12</v>
      </c>
      <c r="BN73" t="s">
        <v>84</v>
      </c>
      <c r="BO73">
        <v>4.62</v>
      </c>
      <c r="BP73" t="s">
        <v>84</v>
      </c>
      <c r="BQ73">
        <v>-8.092</v>
      </c>
      <c r="BR73" t="s">
        <v>85</v>
      </c>
      <c r="BS73">
        <v>-0.937</v>
      </c>
      <c r="BT73" t="s">
        <v>85</v>
      </c>
      <c r="BV73">
        <v>368.8836805251641</v>
      </c>
      <c r="BW73">
        <v>1766.713649890591</v>
      </c>
      <c r="BX73">
        <v>117.57914660831513</v>
      </c>
      <c r="BY73">
        <v>515.0238830051057</v>
      </c>
      <c r="BZ73">
        <v>315.6317753464624</v>
      </c>
      <c r="CA73">
        <v>4.623872210065646</v>
      </c>
      <c r="CB73">
        <v>-8.053681838077257</v>
      </c>
      <c r="CC73">
        <v>-0.624939430369935</v>
      </c>
    </row>
    <row r="74" spans="1:81" ht="12.75">
      <c r="A74">
        <v>76</v>
      </c>
      <c r="B74" t="s">
        <v>16</v>
      </c>
      <c r="C74">
        <v>8</v>
      </c>
      <c r="D74">
        <v>6</v>
      </c>
      <c r="E74">
        <v>121</v>
      </c>
      <c r="F74">
        <v>55324</v>
      </c>
      <c r="G74">
        <f t="shared" si="9"/>
        <v>15</v>
      </c>
      <c r="H74">
        <f t="shared" si="10"/>
        <v>22</v>
      </c>
      <c r="I74">
        <f t="shared" si="11"/>
        <v>4</v>
      </c>
      <c r="J74">
        <v>6</v>
      </c>
      <c r="K74">
        <v>4</v>
      </c>
      <c r="L74">
        <v>785.2</v>
      </c>
      <c r="M74" s="1">
        <v>37130</v>
      </c>
      <c r="N74">
        <v>368.298</v>
      </c>
      <c r="O74">
        <v>-245.488</v>
      </c>
      <c r="P74">
        <v>34.328</v>
      </c>
      <c r="Q74">
        <v>-6776.176</v>
      </c>
      <c r="R74">
        <v>363.747</v>
      </c>
      <c r="S74">
        <v>-18071.137</v>
      </c>
      <c r="T74">
        <v>0</v>
      </c>
      <c r="U74">
        <v>55301.1824476688</v>
      </c>
      <c r="V74">
        <v>89.9999345805704</v>
      </c>
      <c r="W74">
        <v>3383.72083125556</v>
      </c>
      <c r="X74">
        <v>667.885782223389</v>
      </c>
      <c r="Y74">
        <v>142.611825890518</v>
      </c>
      <c r="Z74">
        <v>7.98294813125149</v>
      </c>
      <c r="AA74">
        <v>-9.63741974388592</v>
      </c>
      <c r="AB74">
        <v>315.567823096214</v>
      </c>
      <c r="AC74">
        <v>41.4921899140647</v>
      </c>
      <c r="AD74">
        <v>-108.782852854124</v>
      </c>
      <c r="AE74">
        <v>134.5464112708</v>
      </c>
      <c r="AF74">
        <v>311.102690927406</v>
      </c>
      <c r="AG74">
        <v>3600.58538106494</v>
      </c>
      <c r="AH74">
        <v>55301.3563617636</v>
      </c>
      <c r="AI74">
        <v>1.58483907662317</v>
      </c>
      <c r="AJ74">
        <v>1.63336855372048</v>
      </c>
      <c r="AK74">
        <v>2.33819800173212</v>
      </c>
      <c r="AL74">
        <v>3.26781884181893</v>
      </c>
      <c r="AM74">
        <v>0.0798132039870812</v>
      </c>
      <c r="AN74">
        <v>2.87430691203721</v>
      </c>
      <c r="AO74">
        <v>368.492034870213</v>
      </c>
      <c r="AP74">
        <v>-0.014273312197618</v>
      </c>
      <c r="AQ74">
        <v>-8.64062856891438</v>
      </c>
      <c r="AR74">
        <v>6.43401859513986</v>
      </c>
      <c r="AS74">
        <v>1.17400082445416</v>
      </c>
      <c r="AT74">
        <v>2151.15976282221</v>
      </c>
      <c r="AU74">
        <v>2</v>
      </c>
      <c r="AV74">
        <v>2504</v>
      </c>
      <c r="AW74">
        <v>44.1555674798622</v>
      </c>
      <c r="AX74">
        <f t="shared" si="12"/>
        <v>-219.19301193317432</v>
      </c>
      <c r="AY74">
        <f t="shared" si="13"/>
        <v>-0.19403487021298815</v>
      </c>
      <c r="AZ74">
        <f t="shared" si="14"/>
        <v>-253.93748287815126</v>
      </c>
      <c r="BA74">
        <f t="shared" si="15"/>
        <v>-227.64249481132558</v>
      </c>
      <c r="BB74">
        <v>1</v>
      </c>
      <c r="BC74">
        <f t="shared" si="16"/>
        <v>0.9876431585292346</v>
      </c>
      <c r="BD74" s="3"/>
      <c r="BE74">
        <v>363.87</v>
      </c>
      <c r="BF74" t="s">
        <v>84</v>
      </c>
      <c r="BG74">
        <v>1769.37</v>
      </c>
      <c r="BH74" t="s">
        <v>84</v>
      </c>
      <c r="BI74">
        <v>111.86</v>
      </c>
      <c r="BJ74" t="s">
        <v>84</v>
      </c>
      <c r="BK74">
        <v>502.47</v>
      </c>
      <c r="BL74" t="s">
        <v>84</v>
      </c>
      <c r="BM74">
        <v>314.03</v>
      </c>
      <c r="BN74" t="s">
        <v>84</v>
      </c>
      <c r="BO74">
        <v>4.59</v>
      </c>
      <c r="BP74" t="s">
        <v>84</v>
      </c>
      <c r="BQ74">
        <v>-8.053</v>
      </c>
      <c r="BR74" t="s">
        <v>85</v>
      </c>
      <c r="BS74">
        <v>-0.789</v>
      </c>
      <c r="BT74" t="s">
        <v>85</v>
      </c>
      <c r="BV74">
        <v>368.44307316928024</v>
      </c>
      <c r="BW74">
        <v>1762.9582859969648</v>
      </c>
      <c r="BX74">
        <v>105.55255802362605</v>
      </c>
      <c r="BY74">
        <v>504.38752194483294</v>
      </c>
      <c r="BZ74">
        <v>315.60389822060876</v>
      </c>
      <c r="CA74">
        <v>4.59</v>
      </c>
      <c r="CB74">
        <v>-8.008018557618477</v>
      </c>
      <c r="CC74">
        <v>-0.4432525544794545</v>
      </c>
    </row>
    <row r="75" spans="1:81" ht="12.75">
      <c r="A75">
        <v>77</v>
      </c>
      <c r="B75" t="s">
        <v>16</v>
      </c>
      <c r="C75">
        <v>8</v>
      </c>
      <c r="D75">
        <v>6</v>
      </c>
      <c r="E75">
        <v>117</v>
      </c>
      <c r="F75">
        <v>55449</v>
      </c>
      <c r="G75">
        <f t="shared" si="9"/>
        <v>15</v>
      </c>
      <c r="H75">
        <f t="shared" si="10"/>
        <v>24</v>
      </c>
      <c r="I75">
        <f t="shared" si="11"/>
        <v>9</v>
      </c>
      <c r="J75">
        <v>7</v>
      </c>
      <c r="K75">
        <v>10</v>
      </c>
      <c r="L75">
        <v>783.2</v>
      </c>
      <c r="M75" s="1">
        <v>37130</v>
      </c>
      <c r="N75">
        <v>368.896</v>
      </c>
      <c r="O75">
        <v>-257.347</v>
      </c>
      <c r="P75">
        <v>21.356</v>
      </c>
      <c r="Q75">
        <v>-5263.777</v>
      </c>
      <c r="R75">
        <v>364.276</v>
      </c>
      <c r="S75">
        <v>-16875.07</v>
      </c>
      <c r="T75">
        <v>0</v>
      </c>
      <c r="U75">
        <v>55426.1824476689</v>
      </c>
      <c r="V75">
        <v>106.800863073042</v>
      </c>
      <c r="W75">
        <v>2565.61619925292</v>
      </c>
      <c r="X75">
        <v>740.830917657588</v>
      </c>
      <c r="Y75">
        <v>85.5639152532965</v>
      </c>
      <c r="Z75">
        <v>14.5410664576185</v>
      </c>
      <c r="AA75">
        <v>-1.65365669017735</v>
      </c>
      <c r="AB75">
        <v>313.471733418578</v>
      </c>
      <c r="AC75">
        <v>41.5654661426465</v>
      </c>
      <c r="AD75">
        <v>-108.900264232917</v>
      </c>
      <c r="AE75">
        <v>77.0021815518728</v>
      </c>
      <c r="AF75">
        <v>282.182164169099</v>
      </c>
      <c r="AG75">
        <v>2740.70514481042</v>
      </c>
      <c r="AH75">
        <v>55426.3551119813</v>
      </c>
      <c r="AI75">
        <v>5.38570622633159</v>
      </c>
      <c r="AJ75">
        <v>1.63485247612028</v>
      </c>
      <c r="AK75">
        <v>2.3369115106884</v>
      </c>
      <c r="AL75">
        <v>3.31334082460405</v>
      </c>
      <c r="AM75">
        <v>6.08075583241738</v>
      </c>
      <c r="AN75">
        <v>4.57431213471557</v>
      </c>
      <c r="AO75">
        <v>368.986233490491</v>
      </c>
      <c r="AP75">
        <v>0.302707097164659</v>
      </c>
      <c r="AQ75">
        <v>-4.02857061491145</v>
      </c>
      <c r="AR75">
        <v>4.8007964143037</v>
      </c>
      <c r="AS75">
        <v>0.793492061216345</v>
      </c>
      <c r="AT75">
        <v>2119.38050630977</v>
      </c>
      <c r="AU75">
        <v>2</v>
      </c>
      <c r="AV75">
        <v>2504</v>
      </c>
      <c r="AW75">
        <v>51.6245093361109</v>
      </c>
      <c r="AX75">
        <f t="shared" si="12"/>
        <v>-227.9121551312649</v>
      </c>
      <c r="AY75">
        <f t="shared" si="13"/>
        <v>-0.09023349049095941</v>
      </c>
      <c r="AZ75">
        <f t="shared" si="14"/>
        <v>-260.9725428781512</v>
      </c>
      <c r="BA75">
        <f t="shared" si="15"/>
        <v>-231.53769800941615</v>
      </c>
      <c r="BB75">
        <v>1</v>
      </c>
      <c r="BC75">
        <f t="shared" si="16"/>
        <v>0.9874761450381679</v>
      </c>
      <c r="BD75" s="3"/>
      <c r="BE75">
        <v>364.34</v>
      </c>
      <c r="BF75" t="s">
        <v>84</v>
      </c>
      <c r="BG75">
        <v>1775.74</v>
      </c>
      <c r="BH75" t="s">
        <v>84</v>
      </c>
      <c r="BI75">
        <v>131.23</v>
      </c>
      <c r="BJ75" t="s">
        <v>84</v>
      </c>
      <c r="BK75">
        <v>509.72</v>
      </c>
      <c r="BL75" t="s">
        <v>84</v>
      </c>
      <c r="BM75">
        <v>314.89</v>
      </c>
      <c r="BN75" t="s">
        <v>84</v>
      </c>
      <c r="BO75">
        <v>4.56</v>
      </c>
      <c r="BP75" t="s">
        <v>84</v>
      </c>
      <c r="BQ75">
        <v>-8.102</v>
      </c>
      <c r="BR75" t="s">
        <v>85</v>
      </c>
      <c r="BS75">
        <v>-0.93</v>
      </c>
      <c r="BT75" t="s">
        <v>85</v>
      </c>
      <c r="BV75">
        <v>368.97407546285444</v>
      </c>
      <c r="BW75">
        <v>1770.1940646238575</v>
      </c>
      <c r="BX75">
        <v>127.54771004218418</v>
      </c>
      <c r="BY75">
        <v>512.6176505741739</v>
      </c>
      <c r="BZ75">
        <v>316.5793938950082</v>
      </c>
      <c r="CA75">
        <v>4.5559397703304425</v>
      </c>
      <c r="CB75">
        <v>-8.06304191754863</v>
      </c>
      <c r="CC75">
        <v>-0.6020195622683683</v>
      </c>
    </row>
    <row r="76" spans="1:81" ht="12.75">
      <c r="A76">
        <v>78</v>
      </c>
      <c r="B76" t="s">
        <v>16</v>
      </c>
      <c r="C76">
        <v>8</v>
      </c>
      <c r="D76">
        <v>6</v>
      </c>
      <c r="E76">
        <v>127</v>
      </c>
      <c r="F76">
        <v>55608</v>
      </c>
      <c r="G76">
        <f t="shared" si="9"/>
        <v>15</v>
      </c>
      <c r="H76">
        <f t="shared" si="10"/>
        <v>26</v>
      </c>
      <c r="I76">
        <f t="shared" si="11"/>
        <v>48</v>
      </c>
      <c r="J76">
        <v>8</v>
      </c>
      <c r="K76">
        <v>2</v>
      </c>
      <c r="L76">
        <v>783.1</v>
      </c>
      <c r="M76" s="1">
        <v>37131</v>
      </c>
      <c r="N76">
        <v>370.342</v>
      </c>
      <c r="O76">
        <v>-265.551</v>
      </c>
      <c r="P76">
        <v>23.504</v>
      </c>
      <c r="Q76">
        <v>-2797.094</v>
      </c>
      <c r="R76">
        <v>365.556</v>
      </c>
      <c r="S76">
        <v>-14272.666</v>
      </c>
      <c r="T76">
        <v>0</v>
      </c>
      <c r="U76">
        <v>55585.1824476688</v>
      </c>
      <c r="V76">
        <v>113.910534104282</v>
      </c>
      <c r="W76">
        <v>2102.94562569415</v>
      </c>
      <c r="X76">
        <v>784.928188222595</v>
      </c>
      <c r="Y76">
        <v>75.1657155355389</v>
      </c>
      <c r="Z76">
        <v>17.2501009226754</v>
      </c>
      <c r="AA76">
        <v>1.42451172227983</v>
      </c>
      <c r="AB76">
        <v>311.231230440741</v>
      </c>
      <c r="AC76">
        <v>41.5866257873045</v>
      </c>
      <c r="AD76">
        <v>-109.019274061666</v>
      </c>
      <c r="AE76">
        <v>69.6133234710642</v>
      </c>
      <c r="AF76">
        <v>283.296801885237</v>
      </c>
      <c r="AG76">
        <v>2252.09251070602</v>
      </c>
      <c r="AH76">
        <v>55585.3437649099</v>
      </c>
      <c r="AI76">
        <v>3.43953369930495</v>
      </c>
      <c r="AJ76">
        <v>1.63431906101067</v>
      </c>
      <c r="AK76">
        <v>2.33822632259521</v>
      </c>
      <c r="AL76">
        <v>3.29648553624718</v>
      </c>
      <c r="AM76">
        <v>4.39482525376994</v>
      </c>
      <c r="AN76">
        <v>5.39742520568728</v>
      </c>
      <c r="AO76">
        <v>370.256517139021</v>
      </c>
      <c r="AP76">
        <v>0.0100434219526043</v>
      </c>
      <c r="AQ76">
        <v>-2.15063224364275</v>
      </c>
      <c r="AR76">
        <v>1.35406366444081</v>
      </c>
      <c r="AS76">
        <v>1.80234327562331</v>
      </c>
      <c r="AT76">
        <v>2097.43328728044</v>
      </c>
      <c r="AU76">
        <v>2.08259163483789</v>
      </c>
      <c r="AV76">
        <v>2502.51335057292</v>
      </c>
      <c r="AW76">
        <v>51.4277233322381</v>
      </c>
      <c r="AX76">
        <f t="shared" si="12"/>
        <v>-228.52379236276866</v>
      </c>
      <c r="AY76">
        <f t="shared" si="13"/>
        <v>0.08548286097897062</v>
      </c>
      <c r="AZ76">
        <f t="shared" si="14"/>
        <v>-270.0400028781512</v>
      </c>
      <c r="BA76">
        <f t="shared" si="15"/>
        <v>-233.01279524091987</v>
      </c>
      <c r="BB76">
        <v>1</v>
      </c>
      <c r="BC76">
        <f t="shared" si="16"/>
        <v>0.9870768100836524</v>
      </c>
      <c r="BD76" s="3"/>
      <c r="BE76">
        <v>365.7</v>
      </c>
      <c r="BF76" t="s">
        <v>84</v>
      </c>
      <c r="BG76">
        <v>1796.99</v>
      </c>
      <c r="BH76" t="s">
        <v>84</v>
      </c>
      <c r="BI76">
        <v>143.11</v>
      </c>
      <c r="BJ76" t="s">
        <v>84</v>
      </c>
      <c r="BK76">
        <v>494.02</v>
      </c>
      <c r="BL76" t="s">
        <v>84</v>
      </c>
      <c r="BM76">
        <v>314.19</v>
      </c>
      <c r="BN76" t="s">
        <v>84</v>
      </c>
      <c r="BO76">
        <v>4.63</v>
      </c>
      <c r="BP76" t="s">
        <v>84</v>
      </c>
      <c r="BQ76">
        <v>-8.182</v>
      </c>
      <c r="BR76" t="s">
        <v>85</v>
      </c>
      <c r="BS76">
        <v>-0.886</v>
      </c>
      <c r="BT76" t="s">
        <v>85</v>
      </c>
      <c r="BV76">
        <v>370.51086514569687</v>
      </c>
      <c r="BW76">
        <v>1794.3240915123108</v>
      </c>
      <c r="BX76">
        <v>141.03869282245313</v>
      </c>
      <c r="BY76">
        <v>494.791630336571</v>
      </c>
      <c r="BZ76">
        <v>315.78224771289814</v>
      </c>
      <c r="CA76">
        <v>4.635405466455839</v>
      </c>
      <c r="CB76">
        <v>-8.152893884774294</v>
      </c>
      <c r="CC76">
        <v>-0.554575558686393</v>
      </c>
    </row>
    <row r="77" spans="1:81" ht="12.75">
      <c r="A77">
        <v>79</v>
      </c>
      <c r="B77" t="s">
        <v>16</v>
      </c>
      <c r="C77">
        <v>8</v>
      </c>
      <c r="D77">
        <v>6</v>
      </c>
      <c r="E77">
        <v>114</v>
      </c>
      <c r="F77">
        <v>56916</v>
      </c>
      <c r="G77">
        <f t="shared" si="9"/>
        <v>15</v>
      </c>
      <c r="H77">
        <f t="shared" si="10"/>
        <v>48</v>
      </c>
      <c r="I77">
        <f t="shared" si="11"/>
        <v>36</v>
      </c>
      <c r="J77">
        <v>9</v>
      </c>
      <c r="K77">
        <v>15</v>
      </c>
      <c r="L77">
        <v>788.2</v>
      </c>
      <c r="M77" s="1">
        <v>37130</v>
      </c>
      <c r="N77">
        <v>367.942</v>
      </c>
      <c r="O77">
        <v>-251.867</v>
      </c>
      <c r="P77">
        <v>24.934</v>
      </c>
      <c r="Q77">
        <v>-7360.8</v>
      </c>
      <c r="R77">
        <v>363.507</v>
      </c>
      <c r="S77">
        <v>-18484.118</v>
      </c>
      <c r="T77">
        <v>0</v>
      </c>
      <c r="U77">
        <v>56893.1824476688</v>
      </c>
      <c r="V77">
        <v>76.2306538672419</v>
      </c>
      <c r="W77">
        <v>7830.9329523963</v>
      </c>
      <c r="X77">
        <v>364.886730352089</v>
      </c>
      <c r="Y77">
        <v>186.280743040823</v>
      </c>
      <c r="Z77">
        <v>-25.1299890307268</v>
      </c>
      <c r="AA77">
        <v>-39.4747697102274</v>
      </c>
      <c r="AB77">
        <v>330.878978959411</v>
      </c>
      <c r="AC77">
        <v>42.3145559171911</v>
      </c>
      <c r="AD77">
        <v>-110.95001690944</v>
      </c>
      <c r="AE77">
        <v>172.983754646196</v>
      </c>
      <c r="AF77">
        <v>296.576938356628</v>
      </c>
      <c r="AG77">
        <v>8277.87351092497</v>
      </c>
      <c r="AH77">
        <v>56893.3232561181</v>
      </c>
      <c r="AI77">
        <v>1.40455603348209</v>
      </c>
      <c r="AJ77">
        <v>1.63566584309326</v>
      </c>
      <c r="AK77">
        <v>2.34040102465731</v>
      </c>
      <c r="AL77">
        <v>3.35618071082264</v>
      </c>
      <c r="AM77">
        <v>7.67028796902206</v>
      </c>
      <c r="AN77">
        <v>0.367823200620941</v>
      </c>
      <c r="AO77">
        <v>367.671587845422</v>
      </c>
      <c r="AP77">
        <v>1.20160358603589</v>
      </c>
      <c r="AQ77">
        <v>-0.148204110702947</v>
      </c>
      <c r="AR77">
        <v>7.260850952033</v>
      </c>
      <c r="AS77">
        <v>0.21814153710802</v>
      </c>
      <c r="AT77">
        <v>2496.18141025984</v>
      </c>
      <c r="AU77">
        <v>3.04296700590486</v>
      </c>
      <c r="AV77">
        <v>2466.79374836053</v>
      </c>
      <c r="AW77">
        <v>51.1459191387249</v>
      </c>
      <c r="AX77">
        <f t="shared" si="12"/>
        <v>-227.4412243436755</v>
      </c>
      <c r="AY77">
        <f t="shared" si="13"/>
        <v>0.27041215457802537</v>
      </c>
      <c r="AZ77">
        <f t="shared" si="14"/>
        <v>-256.1558528781513</v>
      </c>
      <c r="BA77">
        <f t="shared" si="15"/>
        <v>-231.73007722182678</v>
      </c>
      <c r="BB77">
        <v>1</v>
      </c>
      <c r="BC77">
        <f t="shared" si="16"/>
        <v>0.9879464698240483</v>
      </c>
      <c r="BD77" s="3"/>
      <c r="BE77">
        <v>363.64</v>
      </c>
      <c r="BF77" t="s">
        <v>84</v>
      </c>
      <c r="BG77">
        <v>1769.71</v>
      </c>
      <c r="BH77" t="s">
        <v>84</v>
      </c>
      <c r="BI77">
        <v>103.91</v>
      </c>
      <c r="BJ77" t="s">
        <v>84</v>
      </c>
      <c r="BK77">
        <v>497.53</v>
      </c>
      <c r="BL77" t="s">
        <v>84</v>
      </c>
      <c r="BM77">
        <v>314.26</v>
      </c>
      <c r="BN77" t="s">
        <v>84</v>
      </c>
      <c r="BO77">
        <v>4.62</v>
      </c>
      <c r="BP77" t="s">
        <v>84</v>
      </c>
      <c r="BQ77">
        <v>-8.034</v>
      </c>
      <c r="BR77" t="s">
        <v>85</v>
      </c>
      <c r="BS77">
        <v>-1.008</v>
      </c>
      <c r="BT77" t="s">
        <v>85</v>
      </c>
      <c r="BV77">
        <v>368.09799442563013</v>
      </c>
      <c r="BW77">
        <v>1763.461962642731</v>
      </c>
      <c r="BX77">
        <v>96.66243616447387</v>
      </c>
      <c r="BY77">
        <v>498.75548326190545</v>
      </c>
      <c r="BZ77">
        <v>315.8353839871729</v>
      </c>
      <c r="CA77">
        <v>4.623987472652621</v>
      </c>
      <c r="CB77">
        <v>-7.987543695481997</v>
      </c>
      <c r="CC77">
        <v>-0.6944273941995212</v>
      </c>
    </row>
    <row r="78" spans="1:81" ht="12.75">
      <c r="A78">
        <v>80</v>
      </c>
      <c r="B78" t="s">
        <v>16</v>
      </c>
      <c r="C78">
        <v>8</v>
      </c>
      <c r="D78">
        <v>6</v>
      </c>
      <c r="E78">
        <v>30</v>
      </c>
      <c r="F78">
        <v>57071</v>
      </c>
      <c r="G78">
        <f t="shared" si="9"/>
        <v>15</v>
      </c>
      <c r="H78">
        <f t="shared" si="10"/>
        <v>51</v>
      </c>
      <c r="I78">
        <f t="shared" si="11"/>
        <v>11</v>
      </c>
      <c r="J78">
        <v>10</v>
      </c>
      <c r="K78">
        <v>7</v>
      </c>
      <c r="L78">
        <v>797.4</v>
      </c>
      <c r="M78" s="1">
        <v>37130</v>
      </c>
      <c r="N78">
        <v>368.192</v>
      </c>
      <c r="O78">
        <v>-259.811</v>
      </c>
      <c r="P78">
        <v>36.195</v>
      </c>
      <c r="Q78">
        <v>-6927.656</v>
      </c>
      <c r="R78">
        <v>363.757</v>
      </c>
      <c r="S78">
        <v>-18086.204</v>
      </c>
      <c r="T78">
        <v>0</v>
      </c>
      <c r="U78">
        <v>57048.1824476688</v>
      </c>
      <c r="V78">
        <v>73.2874093257054</v>
      </c>
      <c r="W78">
        <v>6961.02125937979</v>
      </c>
      <c r="X78">
        <v>413.160326930315</v>
      </c>
      <c r="Y78">
        <v>168.563894892156</v>
      </c>
      <c r="Z78">
        <v>-18.9297093395014</v>
      </c>
      <c r="AA78">
        <v>-39.6966537481379</v>
      </c>
      <c r="AB78">
        <v>327.365993793369</v>
      </c>
      <c r="AC78">
        <v>42.4196260936903</v>
      </c>
      <c r="AD78">
        <v>-111.229903650873</v>
      </c>
      <c r="AE78">
        <v>155.706492347996</v>
      </c>
      <c r="AF78">
        <v>297.622750705984</v>
      </c>
      <c r="AG78">
        <v>7372.54750582658</v>
      </c>
      <c r="AH78">
        <v>57048.31946672</v>
      </c>
      <c r="AI78">
        <v>1.61603442778172</v>
      </c>
      <c r="AJ78">
        <v>1.6346874224182</v>
      </c>
      <c r="AK78">
        <v>2.34060676580763</v>
      </c>
      <c r="AL78">
        <v>3.34641682686031</v>
      </c>
      <c r="AM78">
        <v>0.0331659974791558</v>
      </c>
      <c r="AN78">
        <v>0.318539302359694</v>
      </c>
      <c r="AO78">
        <v>367.720212378078</v>
      </c>
      <c r="AP78">
        <v>0.726640692380496</v>
      </c>
      <c r="AQ78">
        <v>-8.13004740113372</v>
      </c>
      <c r="AR78">
        <v>7.02438482397632</v>
      </c>
      <c r="AS78">
        <v>0.280507256286402</v>
      </c>
      <c r="AT78">
        <v>2266.00536783846</v>
      </c>
      <c r="AU78">
        <v>3.99454040985674</v>
      </c>
      <c r="AV78">
        <v>2041.44043679403</v>
      </c>
      <c r="AW78">
        <v>5.65059762135158</v>
      </c>
      <c r="AX78">
        <f t="shared" si="12"/>
        <v>-234.07257517899765</v>
      </c>
      <c r="AY78">
        <f t="shared" si="13"/>
        <v>0.47178762192203294</v>
      </c>
      <c r="AZ78">
        <f t="shared" si="14"/>
        <v>-267.1679478781512</v>
      </c>
      <c r="BA78">
        <f t="shared" si="15"/>
        <v>-241.42952305714888</v>
      </c>
      <c r="BB78">
        <v>1</v>
      </c>
      <c r="BC78">
        <f t="shared" si="16"/>
        <v>0.9879546540935165</v>
      </c>
      <c r="BD78" s="3"/>
      <c r="BE78">
        <v>363.94</v>
      </c>
      <c r="BF78" t="s">
        <v>84</v>
      </c>
      <c r="BG78">
        <v>1769.3</v>
      </c>
      <c r="BH78" t="s">
        <v>84</v>
      </c>
      <c r="BI78">
        <v>106.19</v>
      </c>
      <c r="BJ78" t="s">
        <v>84</v>
      </c>
      <c r="BK78">
        <v>504.13</v>
      </c>
      <c r="BL78" t="s">
        <v>84</v>
      </c>
      <c r="BM78">
        <v>314.14</v>
      </c>
      <c r="BN78" t="s">
        <v>84</v>
      </c>
      <c r="BO78">
        <v>4.55</v>
      </c>
      <c r="BP78" t="s">
        <v>84</v>
      </c>
      <c r="BQ78">
        <v>-8.056</v>
      </c>
      <c r="BR78" t="s">
        <v>85</v>
      </c>
      <c r="BS78">
        <v>-1.166</v>
      </c>
      <c r="BT78" t="s">
        <v>85</v>
      </c>
      <c r="BV78">
        <v>368.4044197876074</v>
      </c>
      <c r="BW78">
        <v>1763.0443373144542</v>
      </c>
      <c r="BX78">
        <v>99.29712846179015</v>
      </c>
      <c r="BY78">
        <v>506.21708986524675</v>
      </c>
      <c r="BZ78">
        <v>315.68783703185886</v>
      </c>
      <c r="CA78">
        <v>4.544722908052473</v>
      </c>
      <c r="CB78">
        <v>-8.012528157870117</v>
      </c>
      <c r="CC78">
        <v>-0.8736954517289772</v>
      </c>
    </row>
    <row r="79" spans="1:81" ht="12.75">
      <c r="A79">
        <v>81</v>
      </c>
      <c r="B79" t="s">
        <v>16</v>
      </c>
      <c r="C79">
        <v>8</v>
      </c>
      <c r="D79">
        <v>6</v>
      </c>
      <c r="E79">
        <v>113</v>
      </c>
      <c r="F79">
        <v>57245</v>
      </c>
      <c r="G79">
        <f t="shared" si="9"/>
        <v>15</v>
      </c>
      <c r="H79">
        <f t="shared" si="10"/>
        <v>54</v>
      </c>
      <c r="I79">
        <f t="shared" si="11"/>
        <v>5</v>
      </c>
      <c r="J79">
        <v>11</v>
      </c>
      <c r="K79">
        <v>13</v>
      </c>
      <c r="L79">
        <v>784.4</v>
      </c>
      <c r="M79" s="1">
        <v>37130</v>
      </c>
      <c r="N79">
        <v>368.552</v>
      </c>
      <c r="O79">
        <v>-251.671</v>
      </c>
      <c r="P79">
        <v>27.122</v>
      </c>
      <c r="Q79">
        <v>-5932.267</v>
      </c>
      <c r="R79">
        <v>363.937</v>
      </c>
      <c r="S79">
        <v>-17506.114</v>
      </c>
      <c r="T79">
        <v>0</v>
      </c>
      <c r="U79">
        <v>57222.1824476688</v>
      </c>
      <c r="V79">
        <v>68.8926816516949</v>
      </c>
      <c r="W79">
        <v>5692.59048539461</v>
      </c>
      <c r="X79">
        <v>492.243653020902</v>
      </c>
      <c r="Y79">
        <v>159.355244150486</v>
      </c>
      <c r="Z79">
        <v>-9.70390740149403</v>
      </c>
      <c r="AA79">
        <v>-38.4836906744046</v>
      </c>
      <c r="AB79">
        <v>322.65405484682</v>
      </c>
      <c r="AC79">
        <v>42.5183148748731</v>
      </c>
      <c r="AD79">
        <v>-111.510208428941</v>
      </c>
      <c r="AE79">
        <v>146.899370548905</v>
      </c>
      <c r="AF79">
        <v>294.024503805104</v>
      </c>
      <c r="AG79">
        <v>6033.77280984965</v>
      </c>
      <c r="AH79">
        <v>57222.3154970449</v>
      </c>
      <c r="AI79">
        <v>1.47175375760554</v>
      </c>
      <c r="AJ79">
        <v>1.63634694273329</v>
      </c>
      <c r="AK79">
        <v>2.34047521713049</v>
      </c>
      <c r="AL79">
        <v>3.31588039633641</v>
      </c>
      <c r="AM79">
        <v>7.10285188421505</v>
      </c>
      <c r="AN79">
        <v>0.303353537205686</v>
      </c>
      <c r="AO79">
        <v>368.0835693082</v>
      </c>
      <c r="AP79">
        <v>0.161182564187523</v>
      </c>
      <c r="AQ79">
        <v>-4.63715309163381</v>
      </c>
      <c r="AR79">
        <v>7.09569192146016</v>
      </c>
      <c r="AS79">
        <v>-1.2222717297552</v>
      </c>
      <c r="AT79">
        <v>2115.45866620079</v>
      </c>
      <c r="AU79">
        <v>4</v>
      </c>
      <c r="AV79">
        <v>2039</v>
      </c>
      <c r="AW79">
        <v>49.7062699535324</v>
      </c>
      <c r="AX79">
        <f t="shared" si="12"/>
        <v>-224.04236038186156</v>
      </c>
      <c r="AY79">
        <f t="shared" si="13"/>
        <v>0.46843069179999475</v>
      </c>
      <c r="AZ79">
        <f t="shared" si="14"/>
        <v>-257.3941128781513</v>
      </c>
      <c r="BA79">
        <f t="shared" si="15"/>
        <v>-229.76547326001287</v>
      </c>
      <c r="BB79">
        <v>1</v>
      </c>
      <c r="BC79">
        <f t="shared" si="16"/>
        <v>0.9874780220972889</v>
      </c>
      <c r="BD79" s="3"/>
      <c r="BE79">
        <v>364.07</v>
      </c>
      <c r="BF79" t="s">
        <v>84</v>
      </c>
      <c r="BG79">
        <v>1765.44</v>
      </c>
      <c r="BH79" t="s">
        <v>84</v>
      </c>
      <c r="BI79">
        <v>96.38</v>
      </c>
      <c r="BJ79" t="s">
        <v>84</v>
      </c>
      <c r="BK79">
        <v>503.42</v>
      </c>
      <c r="BL79" t="s">
        <v>84</v>
      </c>
      <c r="BM79">
        <v>314.37</v>
      </c>
      <c r="BN79" t="s">
        <v>84</v>
      </c>
      <c r="BO79">
        <v>4.61</v>
      </c>
      <c r="BP79" t="s">
        <v>84</v>
      </c>
      <c r="BQ79">
        <v>-8.069</v>
      </c>
      <c r="BR79" t="s">
        <v>85</v>
      </c>
      <c r="BS79">
        <v>-1.024</v>
      </c>
      <c r="BT79" t="s">
        <v>85</v>
      </c>
      <c r="BV79">
        <v>368.70862325058437</v>
      </c>
      <c r="BW79">
        <v>1758.438027561618</v>
      </c>
      <c r="BX79">
        <v>87.90601229399057</v>
      </c>
      <c r="BY79">
        <v>505.4832792851437</v>
      </c>
      <c r="BZ79">
        <v>316.00348633014767</v>
      </c>
      <c r="CA79">
        <v>4.612731011628251</v>
      </c>
      <c r="CB79">
        <v>-8.025631121940098</v>
      </c>
      <c r="CC79">
        <v>-0.7043417226014584</v>
      </c>
    </row>
    <row r="80" spans="1:81" ht="12.75">
      <c r="A80">
        <v>82</v>
      </c>
      <c r="B80" t="s">
        <v>16</v>
      </c>
      <c r="C80">
        <v>8</v>
      </c>
      <c r="D80">
        <v>6</v>
      </c>
      <c r="E80">
        <v>126</v>
      </c>
      <c r="F80">
        <v>57391</v>
      </c>
      <c r="G80">
        <f t="shared" si="9"/>
        <v>15</v>
      </c>
      <c r="H80">
        <f t="shared" si="10"/>
        <v>56</v>
      </c>
      <c r="I80">
        <f t="shared" si="11"/>
        <v>31</v>
      </c>
      <c r="J80">
        <v>12</v>
      </c>
      <c r="K80">
        <v>6</v>
      </c>
      <c r="L80">
        <v>789</v>
      </c>
      <c r="M80" s="1">
        <v>37130</v>
      </c>
      <c r="N80">
        <v>368.666</v>
      </c>
      <c r="O80">
        <v>-250.717</v>
      </c>
      <c r="P80">
        <v>25.972</v>
      </c>
      <c r="Q80">
        <v>-5820.714</v>
      </c>
      <c r="R80">
        <v>364.149</v>
      </c>
      <c r="S80">
        <v>-17224.401</v>
      </c>
      <c r="T80">
        <v>0</v>
      </c>
      <c r="U80">
        <v>57368.1824476688</v>
      </c>
      <c r="V80">
        <v>87.5912604260929</v>
      </c>
      <c r="W80">
        <v>4684.03060869409</v>
      </c>
      <c r="X80">
        <v>563.638466127347</v>
      </c>
      <c r="Y80">
        <v>156.024311857559</v>
      </c>
      <c r="Z80">
        <v>-3.20992274263011</v>
      </c>
      <c r="AA80">
        <v>-18.9414594078485</v>
      </c>
      <c r="AB80">
        <v>318.052629555508</v>
      </c>
      <c r="AC80">
        <v>42.6099611239719</v>
      </c>
      <c r="AD80">
        <v>-111.738454652994</v>
      </c>
      <c r="AE80">
        <v>144.196807436537</v>
      </c>
      <c r="AF80">
        <v>299.655726744746</v>
      </c>
      <c r="AG80">
        <v>4969.81009643013</v>
      </c>
      <c r="AH80">
        <v>57368.311807337</v>
      </c>
      <c r="AI80">
        <v>1.29141361979381</v>
      </c>
      <c r="AJ80">
        <v>1.63508413729798</v>
      </c>
      <c r="AK80">
        <v>2.34034141119828</v>
      </c>
      <c r="AL80">
        <v>3.2913788021821</v>
      </c>
      <c r="AM80">
        <v>6.77763307758047</v>
      </c>
      <c r="AN80">
        <v>1.59303199957646</v>
      </c>
      <c r="AO80">
        <v>369.075253318496</v>
      </c>
      <c r="AP80">
        <v>0.436508257459881</v>
      </c>
      <c r="AQ80">
        <v>-6.69351943226731</v>
      </c>
      <c r="AR80">
        <v>7.51028543723247</v>
      </c>
      <c r="AS80">
        <v>-1.2157278147306</v>
      </c>
      <c r="AT80">
        <v>2001.95903806309</v>
      </c>
      <c r="AU80">
        <v>4</v>
      </c>
      <c r="AV80">
        <v>2039</v>
      </c>
      <c r="AW80">
        <v>51.6387586318832</v>
      </c>
      <c r="AX80">
        <f t="shared" si="12"/>
        <v>-222.48979236276864</v>
      </c>
      <c r="AY80">
        <f t="shared" si="13"/>
        <v>-0.4092533184959848</v>
      </c>
      <c r="AZ80">
        <f t="shared" si="14"/>
        <v>-255.2958628781513</v>
      </c>
      <c r="BA80">
        <f t="shared" si="15"/>
        <v>-227.06865524091992</v>
      </c>
      <c r="BB80">
        <v>1</v>
      </c>
      <c r="BC80">
        <f t="shared" si="16"/>
        <v>0.9877477174461436</v>
      </c>
      <c r="BD80" s="3"/>
      <c r="BE80">
        <v>364.22</v>
      </c>
      <c r="BF80" t="s">
        <v>84</v>
      </c>
      <c r="BG80">
        <v>1770.13</v>
      </c>
      <c r="BH80" t="s">
        <v>84</v>
      </c>
      <c r="BI80">
        <v>110.74</v>
      </c>
      <c r="BJ80" t="s">
        <v>84</v>
      </c>
      <c r="BK80">
        <v>508.44</v>
      </c>
      <c r="BL80" t="s">
        <v>84</v>
      </c>
      <c r="BM80">
        <v>314.27</v>
      </c>
      <c r="BN80" t="s">
        <v>84</v>
      </c>
      <c r="BO80">
        <v>4.57</v>
      </c>
      <c r="BP80" t="s">
        <v>84</v>
      </c>
      <c r="BQ80">
        <v>-8.089</v>
      </c>
      <c r="BR80" t="s">
        <v>85</v>
      </c>
      <c r="BS80">
        <v>-0.856</v>
      </c>
      <c r="BT80" t="s">
        <v>85</v>
      </c>
      <c r="BV80">
        <v>368.7517427739716</v>
      </c>
      <c r="BW80">
        <v>1763.9423515098945</v>
      </c>
      <c r="BX80">
        <v>104.40492377017848</v>
      </c>
      <c r="BY80">
        <v>511.1136219824164</v>
      </c>
      <c r="BZ80">
        <v>315.8455509570996</v>
      </c>
      <c r="CA80">
        <v>4.567343644329442</v>
      </c>
      <c r="CB80">
        <v>-8.049199524843559</v>
      </c>
      <c r="CC80">
        <v>-0.5251418304956135</v>
      </c>
    </row>
    <row r="81" spans="1:81" ht="12.75">
      <c r="A81">
        <v>83</v>
      </c>
      <c r="B81" t="s">
        <v>16</v>
      </c>
      <c r="C81">
        <v>8</v>
      </c>
      <c r="D81">
        <v>6</v>
      </c>
      <c r="E81">
        <v>119</v>
      </c>
      <c r="F81">
        <v>57599</v>
      </c>
      <c r="G81">
        <f t="shared" si="9"/>
        <v>15</v>
      </c>
      <c r="H81">
        <f t="shared" si="10"/>
        <v>59</v>
      </c>
      <c r="I81">
        <f t="shared" si="11"/>
        <v>59</v>
      </c>
      <c r="J81">
        <v>13</v>
      </c>
      <c r="K81">
        <v>5</v>
      </c>
      <c r="L81">
        <v>781.5</v>
      </c>
      <c r="M81" s="1">
        <v>37130</v>
      </c>
      <c r="N81">
        <v>367.986</v>
      </c>
      <c r="O81">
        <v>-248.606</v>
      </c>
      <c r="P81">
        <v>33.209</v>
      </c>
      <c r="Q81">
        <v>-7414.905</v>
      </c>
      <c r="R81">
        <v>363.537</v>
      </c>
      <c r="S81">
        <v>-18429.498</v>
      </c>
      <c r="T81">
        <v>0</v>
      </c>
      <c r="U81">
        <v>57576.1824476688</v>
      </c>
      <c r="V81">
        <v>92.8238296312222</v>
      </c>
      <c r="W81">
        <v>3623.28042169329</v>
      </c>
      <c r="X81">
        <v>647.375333906186</v>
      </c>
      <c r="Y81">
        <v>144.283843933512</v>
      </c>
      <c r="Z81">
        <v>5.82349934585279</v>
      </c>
      <c r="AA81">
        <v>-8.75352607333859</v>
      </c>
      <c r="AB81">
        <v>315.914390633027</v>
      </c>
      <c r="AC81">
        <v>42.7207312250733</v>
      </c>
      <c r="AD81">
        <v>-112.051351760981</v>
      </c>
      <c r="AE81">
        <v>132.728064075706</v>
      </c>
      <c r="AF81">
        <v>294.040735922647</v>
      </c>
      <c r="AG81">
        <v>3852.8078948247</v>
      </c>
      <c r="AH81">
        <v>57576.3076643478</v>
      </c>
      <c r="AI81">
        <v>1.36688807221254</v>
      </c>
      <c r="AJ81">
        <v>1.63575641344533</v>
      </c>
      <c r="AK81">
        <v>2.34028985395649</v>
      </c>
      <c r="AL81">
        <v>3.27491308602937</v>
      </c>
      <c r="AM81">
        <v>6.39072966346966</v>
      </c>
      <c r="AN81">
        <v>3.06577937891168</v>
      </c>
      <c r="AO81">
        <v>368.592484457724</v>
      </c>
      <c r="AP81">
        <v>-0.27963346406464</v>
      </c>
      <c r="AQ81">
        <v>-2.21052231271863</v>
      </c>
      <c r="AR81">
        <v>4.19375462866755</v>
      </c>
      <c r="AS81">
        <v>-8.89969173280319</v>
      </c>
      <c r="AT81">
        <v>1832.97320764739</v>
      </c>
      <c r="AU81">
        <v>4</v>
      </c>
      <c r="AV81">
        <v>2039</v>
      </c>
      <c r="AW81">
        <v>0.246908333675612</v>
      </c>
      <c r="AX81">
        <f t="shared" si="12"/>
        <v>-223.94919809069228</v>
      </c>
      <c r="AY81">
        <f t="shared" si="13"/>
        <v>-0.6064844577240365</v>
      </c>
      <c r="AZ81">
        <f t="shared" si="14"/>
        <v>-257.16847787815124</v>
      </c>
      <c r="BA81">
        <f t="shared" si="15"/>
        <v>-232.51167596884352</v>
      </c>
      <c r="BB81">
        <v>1</v>
      </c>
      <c r="BC81">
        <f t="shared" si="16"/>
        <v>0.9879098661362117</v>
      </c>
      <c r="BD81" s="3"/>
      <c r="BE81">
        <v>363.67</v>
      </c>
      <c r="BF81" t="s">
        <v>84</v>
      </c>
      <c r="BG81">
        <v>1770.64</v>
      </c>
      <c r="BH81" t="s">
        <v>84</v>
      </c>
      <c r="BI81">
        <v>118.3</v>
      </c>
      <c r="BJ81" t="s">
        <v>84</v>
      </c>
      <c r="BK81">
        <v>500.92</v>
      </c>
      <c r="BL81" t="s">
        <v>84</v>
      </c>
      <c r="BM81">
        <v>314.03</v>
      </c>
      <c r="BN81" t="s">
        <v>84</v>
      </c>
      <c r="BO81">
        <v>4.6</v>
      </c>
      <c r="BP81" t="s">
        <v>84</v>
      </c>
      <c r="BQ81">
        <v>-8.063</v>
      </c>
      <c r="BR81" t="s">
        <v>85</v>
      </c>
      <c r="BS81">
        <v>-0.778</v>
      </c>
      <c r="BT81" t="s">
        <v>85</v>
      </c>
      <c r="BV81">
        <v>368.1420462915831</v>
      </c>
      <c r="BW81">
        <v>1764.5017601131838</v>
      </c>
      <c r="BX81">
        <v>112.95306052938885</v>
      </c>
      <c r="BY81">
        <v>502.5998481899572</v>
      </c>
      <c r="BZ81">
        <v>315.57829782615204</v>
      </c>
      <c r="CA81">
        <v>4.601332155582837</v>
      </c>
      <c r="CB81">
        <v>-8.019908521898431</v>
      </c>
      <c r="CC81">
        <v>-0.4362842800302999</v>
      </c>
    </row>
    <row r="82" spans="1:81" ht="12.75">
      <c r="A82">
        <v>84</v>
      </c>
      <c r="B82" t="s">
        <v>16</v>
      </c>
      <c r="C82">
        <v>8</v>
      </c>
      <c r="D82">
        <v>6</v>
      </c>
      <c r="E82">
        <v>118</v>
      </c>
      <c r="F82">
        <v>57852</v>
      </c>
      <c r="G82">
        <f t="shared" si="9"/>
        <v>16</v>
      </c>
      <c r="H82">
        <f t="shared" si="10"/>
        <v>4</v>
      </c>
      <c r="I82">
        <f t="shared" si="11"/>
        <v>12</v>
      </c>
      <c r="J82">
        <v>14</v>
      </c>
      <c r="K82">
        <v>2</v>
      </c>
      <c r="L82">
        <v>788.8</v>
      </c>
      <c r="M82" s="1">
        <v>37130</v>
      </c>
      <c r="N82">
        <v>367.78</v>
      </c>
      <c r="O82">
        <v>-250.145</v>
      </c>
      <c r="P82">
        <v>31.51</v>
      </c>
      <c r="Q82">
        <v>-7869.282</v>
      </c>
      <c r="R82">
        <v>363.384</v>
      </c>
      <c r="S82">
        <v>-18904.162</v>
      </c>
      <c r="T82">
        <v>0</v>
      </c>
      <c r="U82">
        <v>57829.1824476688</v>
      </c>
      <c r="V82">
        <v>192.389068258852</v>
      </c>
      <c r="W82">
        <v>2690.46146040791</v>
      </c>
      <c r="X82">
        <v>729.55038194051</v>
      </c>
      <c r="Y82">
        <v>126.46172010007</v>
      </c>
      <c r="Z82">
        <v>13.847520532067</v>
      </c>
      <c r="AA82">
        <v>-4.023949989978</v>
      </c>
      <c r="AB82">
        <v>314.126645186343</v>
      </c>
      <c r="AC82">
        <v>42.8658929297763</v>
      </c>
      <c r="AD82">
        <v>-112.408711353931</v>
      </c>
      <c r="AE82">
        <v>121.656847466071</v>
      </c>
      <c r="AF82">
        <v>310.336281001129</v>
      </c>
      <c r="AG82">
        <v>2869.33744076171</v>
      </c>
      <c r="AH82">
        <v>57829.3034685422</v>
      </c>
      <c r="AI82">
        <v>1.85439078087513</v>
      </c>
      <c r="AJ82">
        <v>1.63530301525395</v>
      </c>
      <c r="AK82">
        <v>2.33914196177343</v>
      </c>
      <c r="AL82">
        <v>3.29108174158167</v>
      </c>
      <c r="AM82">
        <v>5.70320645789832</v>
      </c>
      <c r="AN82">
        <v>3.91559350885387</v>
      </c>
      <c r="AO82">
        <v>367.239089582336</v>
      </c>
      <c r="AP82">
        <v>-0.112849235995979</v>
      </c>
      <c r="AQ82">
        <v>-9.96196990483545</v>
      </c>
      <c r="AR82">
        <v>2.89131742485979</v>
      </c>
      <c r="AS82">
        <v>2.62544637824994</v>
      </c>
      <c r="AT82">
        <v>1608.82491589229</v>
      </c>
      <c r="AU82">
        <v>4</v>
      </c>
      <c r="AV82">
        <v>2039</v>
      </c>
      <c r="AW82">
        <v>44.2699386695096</v>
      </c>
      <c r="AX82">
        <f t="shared" si="12"/>
        <v>-226.5698210023869</v>
      </c>
      <c r="AY82">
        <f t="shared" si="13"/>
        <v>0.5409104176639516</v>
      </c>
      <c r="AZ82">
        <f t="shared" si="14"/>
        <v>-256.9413728781513</v>
      </c>
      <c r="BA82">
        <f t="shared" si="15"/>
        <v>-233.3661938805382</v>
      </c>
      <c r="BB82">
        <v>1</v>
      </c>
      <c r="BC82">
        <f t="shared" si="16"/>
        <v>0.9880472021317093</v>
      </c>
      <c r="BD82" s="3"/>
      <c r="BE82">
        <v>363.52</v>
      </c>
      <c r="BF82" t="s">
        <v>84</v>
      </c>
      <c r="BG82">
        <v>1783.55</v>
      </c>
      <c r="BH82" t="s">
        <v>84</v>
      </c>
      <c r="BI82">
        <v>208.59</v>
      </c>
      <c r="BJ82" t="s">
        <v>84</v>
      </c>
      <c r="BK82">
        <v>513.3</v>
      </c>
      <c r="BL82" t="s">
        <v>84</v>
      </c>
      <c r="BM82">
        <v>314.13</v>
      </c>
      <c r="BN82" t="s">
        <v>84</v>
      </c>
      <c r="BO82">
        <v>4.58</v>
      </c>
      <c r="BP82" t="s">
        <v>84</v>
      </c>
      <c r="BQ82">
        <v>-8.032</v>
      </c>
      <c r="BR82" t="s">
        <v>85</v>
      </c>
      <c r="BS82">
        <v>-1.104</v>
      </c>
      <c r="BT82" t="s">
        <v>85</v>
      </c>
      <c r="BV82">
        <v>367.9392732523161</v>
      </c>
      <c r="BW82">
        <v>1779.1641159306942</v>
      </c>
      <c r="BX82">
        <v>215.22188515220785</v>
      </c>
      <c r="BY82">
        <v>516.604537360125</v>
      </c>
      <c r="BZ82">
        <v>315.68011761520876</v>
      </c>
      <c r="CA82">
        <v>4.578677656118397</v>
      </c>
      <c r="CB82">
        <v>-7.985524636697811</v>
      </c>
      <c r="CC82">
        <v>-0.8032892734391148</v>
      </c>
    </row>
    <row r="83" spans="1:81" ht="12.75">
      <c r="A83">
        <v>85</v>
      </c>
      <c r="B83" t="s">
        <v>16</v>
      </c>
      <c r="C83">
        <v>8</v>
      </c>
      <c r="D83">
        <v>6</v>
      </c>
      <c r="E83">
        <v>124</v>
      </c>
      <c r="F83">
        <v>57967</v>
      </c>
      <c r="G83">
        <f t="shared" si="9"/>
        <v>16</v>
      </c>
      <c r="H83">
        <f t="shared" si="10"/>
        <v>6</v>
      </c>
      <c r="I83">
        <f t="shared" si="11"/>
        <v>7</v>
      </c>
      <c r="J83">
        <v>15</v>
      </c>
      <c r="K83">
        <v>11</v>
      </c>
      <c r="L83">
        <v>871.3</v>
      </c>
      <c r="M83" s="1">
        <v>37130</v>
      </c>
      <c r="N83">
        <v>369.302</v>
      </c>
      <c r="O83">
        <v>-282.039</v>
      </c>
      <c r="P83">
        <v>11.257</v>
      </c>
      <c r="Q83">
        <v>-4336.677</v>
      </c>
      <c r="R83">
        <v>364.99</v>
      </c>
      <c r="S83">
        <v>-15285.781</v>
      </c>
      <c r="T83">
        <v>0</v>
      </c>
      <c r="U83">
        <v>57944.1824476689</v>
      </c>
      <c r="V83">
        <v>159.545062415454</v>
      </c>
      <c r="W83">
        <v>1909.88783074353</v>
      </c>
      <c r="X83">
        <v>804.064347768033</v>
      </c>
      <c r="Y83">
        <v>92.0621730095623</v>
      </c>
      <c r="Z83">
        <v>19.1876523481031</v>
      </c>
      <c r="AA83">
        <v>1.90570743511709</v>
      </c>
      <c r="AB83">
        <v>311.174352340467</v>
      </c>
      <c r="AC83">
        <v>42.9437870555934</v>
      </c>
      <c r="AD83">
        <v>-112.509630414252</v>
      </c>
      <c r="AE83">
        <v>89.4876027741564</v>
      </c>
      <c r="AF83">
        <v>280.798513398919</v>
      </c>
      <c r="AG83">
        <v>2037.63605199738</v>
      </c>
      <c r="AH83">
        <v>57944.2999777925</v>
      </c>
      <c r="AI83">
        <v>2.10700625462155</v>
      </c>
      <c r="AJ83">
        <v>1.63333134716557</v>
      </c>
      <c r="AK83">
        <v>2.33860759140595</v>
      </c>
      <c r="AL83">
        <v>3.30788672987673</v>
      </c>
      <c r="AM83">
        <v>6.12528332631758</v>
      </c>
      <c r="AN83">
        <v>5.48166130992746</v>
      </c>
      <c r="AO83">
        <v>368.745780974572</v>
      </c>
      <c r="AP83">
        <v>0.138307247938765</v>
      </c>
      <c r="AQ83">
        <v>-5.75933593420152</v>
      </c>
      <c r="AR83">
        <v>-0.959376026183511</v>
      </c>
      <c r="AS83">
        <v>2.8417077502418</v>
      </c>
      <c r="AT83">
        <v>1408.3420013331</v>
      </c>
      <c r="AU83">
        <v>4</v>
      </c>
      <c r="AV83">
        <v>2039</v>
      </c>
      <c r="AW83">
        <v>49.69285648263</v>
      </c>
      <c r="AX83">
        <f t="shared" si="12"/>
        <v>-250.47241288782814</v>
      </c>
      <c r="AY83">
        <f t="shared" si="13"/>
        <v>0.5562190254279926</v>
      </c>
      <c r="AZ83">
        <f t="shared" si="14"/>
        <v>-268.46043787815125</v>
      </c>
      <c r="BA83">
        <f t="shared" si="15"/>
        <v>-236.8938507659794</v>
      </c>
      <c r="BB83">
        <v>1</v>
      </c>
      <c r="BC83">
        <f t="shared" si="16"/>
        <v>0.9883239191772587</v>
      </c>
      <c r="BD83" s="3"/>
      <c r="BE83">
        <v>365.09</v>
      </c>
      <c r="BF83" t="s">
        <v>84</v>
      </c>
      <c r="BG83">
        <v>1787.74</v>
      </c>
      <c r="BH83" t="s">
        <v>84</v>
      </c>
      <c r="BI83">
        <v>186.26</v>
      </c>
      <c r="BJ83" t="s">
        <v>84</v>
      </c>
      <c r="BK83">
        <v>499.15</v>
      </c>
      <c r="BL83" t="s">
        <v>84</v>
      </c>
      <c r="BM83">
        <v>314.23</v>
      </c>
      <c r="BN83" t="s">
        <v>84</v>
      </c>
      <c r="BO83">
        <v>4.64</v>
      </c>
      <c r="BP83" t="s">
        <v>84</v>
      </c>
      <c r="BQ83">
        <v>-8.105</v>
      </c>
      <c r="BR83" t="s">
        <v>85</v>
      </c>
      <c r="BS83">
        <v>-0.93</v>
      </c>
      <c r="BT83" t="s">
        <v>85</v>
      </c>
      <c r="BV83">
        <v>369.41932223816355</v>
      </c>
      <c r="BW83">
        <v>1784.154606025825</v>
      </c>
      <c r="BX83">
        <v>189.7024855093257</v>
      </c>
      <c r="BY83">
        <v>500.4912361549498</v>
      </c>
      <c r="BZ83">
        <v>315.6928011477762</v>
      </c>
      <c r="CA83">
        <v>4.646186513629841</v>
      </c>
      <c r="CB83">
        <v>-8.069758687032548</v>
      </c>
      <c r="CC83">
        <v>-0.6305179403903101</v>
      </c>
    </row>
    <row r="84" spans="1:81" ht="12.75">
      <c r="A84">
        <v>87</v>
      </c>
      <c r="B84" t="s">
        <v>17</v>
      </c>
      <c r="C84">
        <v>8</v>
      </c>
      <c r="D84">
        <v>6</v>
      </c>
      <c r="E84">
        <v>75</v>
      </c>
      <c r="F84">
        <v>70448</v>
      </c>
      <c r="G84">
        <f t="shared" si="9"/>
        <v>19</v>
      </c>
      <c r="H84">
        <f t="shared" si="10"/>
        <v>34</v>
      </c>
      <c r="I84">
        <f t="shared" si="11"/>
        <v>8</v>
      </c>
      <c r="J84">
        <v>1</v>
      </c>
      <c r="K84">
        <v>5</v>
      </c>
      <c r="L84">
        <v>784.2</v>
      </c>
      <c r="M84" s="1">
        <v>37158</v>
      </c>
      <c r="N84">
        <v>368.293</v>
      </c>
      <c r="O84">
        <v>-254.535</v>
      </c>
      <c r="P84">
        <v>5.486</v>
      </c>
      <c r="Q84">
        <v>-7416.161</v>
      </c>
      <c r="R84">
        <v>364.048</v>
      </c>
      <c r="S84">
        <v>-17795.47</v>
      </c>
      <c r="T84">
        <v>0</v>
      </c>
      <c r="U84">
        <v>70425.1824476688</v>
      </c>
      <c r="V84">
        <v>73.1654850226283</v>
      </c>
      <c r="W84">
        <v>7525.93902302865</v>
      </c>
      <c r="X84">
        <v>381.193691560415</v>
      </c>
      <c r="Y84">
        <v>185.63084703032</v>
      </c>
      <c r="Z84">
        <v>-22.898413790242</v>
      </c>
      <c r="AA84">
        <v>-29.306059816876</v>
      </c>
      <c r="AB84">
        <v>329.70887798093</v>
      </c>
      <c r="AC84">
        <v>42.2719560290546</v>
      </c>
      <c r="AD84">
        <v>-110.942996740767</v>
      </c>
      <c r="AE84">
        <v>194.880611415664</v>
      </c>
      <c r="AF84">
        <v>123.166745426636</v>
      </c>
      <c r="AG84">
        <v>7964.43371552229</v>
      </c>
      <c r="AH84">
        <v>70425.1658574533</v>
      </c>
      <c r="AI84">
        <v>1.41012155031281</v>
      </c>
      <c r="AJ84">
        <v>1.63959603638731</v>
      </c>
      <c r="AK84">
        <v>2.3437739734038</v>
      </c>
      <c r="AL84">
        <v>3.41601668619765</v>
      </c>
      <c r="AM84">
        <v>2.00050761523882</v>
      </c>
      <c r="AN84">
        <v>1.07525584909372</v>
      </c>
      <c r="AO84">
        <v>367.757137847905</v>
      </c>
      <c r="AP84">
        <v>1.23030101169638</v>
      </c>
      <c r="AQ84">
        <v>-0.0823290404312723</v>
      </c>
      <c r="AR84">
        <v>15.6604648739809</v>
      </c>
      <c r="AS84">
        <v>-5.14554066248857</v>
      </c>
      <c r="AT84">
        <v>2472.95904907023</v>
      </c>
      <c r="AU84">
        <v>1</v>
      </c>
      <c r="AV84">
        <v>2175</v>
      </c>
      <c r="AW84">
        <v>50.7659109794166</v>
      </c>
      <c r="AX84">
        <f t="shared" si="12"/>
        <v>-228.26626491646783</v>
      </c>
      <c r="AY84">
        <f t="shared" si="13"/>
        <v>0.5358621520949782</v>
      </c>
      <c r="AZ84">
        <f t="shared" si="14"/>
        <v>-251.74189287815128</v>
      </c>
      <c r="BA84">
        <f t="shared" si="15"/>
        <v>-225.4731577946191</v>
      </c>
      <c r="BB84">
        <v>2</v>
      </c>
      <c r="BC84">
        <f t="shared" si="16"/>
        <v>0.9884738509827773</v>
      </c>
      <c r="BD84" s="3"/>
      <c r="BE84">
        <v>364.2</v>
      </c>
      <c r="BF84" t="s">
        <v>84</v>
      </c>
      <c r="BG84">
        <v>1761.42</v>
      </c>
      <c r="BH84" t="s">
        <v>84</v>
      </c>
      <c r="BI84">
        <v>97.54</v>
      </c>
      <c r="BJ84" t="s">
        <v>84</v>
      </c>
      <c r="BK84">
        <v>499.19</v>
      </c>
      <c r="BL84" t="s">
        <v>84</v>
      </c>
      <c r="BM84">
        <v>314.09</v>
      </c>
      <c r="BN84" t="s">
        <v>84</v>
      </c>
      <c r="BO84">
        <v>4.54</v>
      </c>
      <c r="BP84" t="s">
        <v>84</v>
      </c>
      <c r="BQ84">
        <v>-8.027</v>
      </c>
      <c r="BR84" t="s">
        <v>85</v>
      </c>
      <c r="BS84">
        <v>-0.866</v>
      </c>
      <c r="BT84" t="s">
        <v>85</v>
      </c>
      <c r="BV84">
        <v>368.49789927176846</v>
      </c>
      <c r="BW84">
        <v>1755.464501381129</v>
      </c>
      <c r="BX84">
        <v>91.67344411136921</v>
      </c>
      <c r="BY84">
        <v>502.0818046487538</v>
      </c>
      <c r="BZ84">
        <v>315.2965564379433</v>
      </c>
      <c r="CA84">
        <v>4.543331188398518</v>
      </c>
      <c r="CB84">
        <v>-8.00215376164996</v>
      </c>
      <c r="CC84">
        <v>-0.5787078671941297</v>
      </c>
    </row>
    <row r="85" spans="1:81" ht="12.75">
      <c r="A85">
        <v>88</v>
      </c>
      <c r="B85" t="s">
        <v>17</v>
      </c>
      <c r="C85">
        <v>8</v>
      </c>
      <c r="D85">
        <v>6</v>
      </c>
      <c r="E85">
        <v>65</v>
      </c>
      <c r="F85">
        <v>70702</v>
      </c>
      <c r="G85">
        <f t="shared" si="9"/>
        <v>19</v>
      </c>
      <c r="H85">
        <f t="shared" si="10"/>
        <v>38</v>
      </c>
      <c r="I85">
        <f t="shared" si="11"/>
        <v>22</v>
      </c>
      <c r="J85">
        <v>2</v>
      </c>
      <c r="K85">
        <v>8</v>
      </c>
      <c r="L85">
        <v>782.8</v>
      </c>
      <c r="M85" s="1">
        <v>37159</v>
      </c>
      <c r="N85">
        <v>368.599</v>
      </c>
      <c r="O85">
        <v>-265.227</v>
      </c>
      <c r="P85">
        <v>-2.201</v>
      </c>
      <c r="Q85">
        <v>-6779.053</v>
      </c>
      <c r="R85">
        <v>364.261</v>
      </c>
      <c r="S85">
        <v>-17185.107</v>
      </c>
      <c r="T85">
        <v>0</v>
      </c>
      <c r="U85">
        <v>70679.1824476688</v>
      </c>
      <c r="V85">
        <v>70.7039678214809</v>
      </c>
      <c r="W85">
        <v>6787.42055141372</v>
      </c>
      <c r="X85">
        <v>423.320081799939</v>
      </c>
      <c r="Y85">
        <v>180.818831039127</v>
      </c>
      <c r="Z85">
        <v>-18.3068352855804</v>
      </c>
      <c r="AA85">
        <v>-12.9519141474885</v>
      </c>
      <c r="AB85">
        <v>325.889293842685</v>
      </c>
      <c r="AC85">
        <v>42.0579915843663</v>
      </c>
      <c r="AD85">
        <v>-110.42040710423</v>
      </c>
      <c r="AE85">
        <v>191.69148456355</v>
      </c>
      <c r="AF85">
        <v>110.545501447037</v>
      </c>
      <c r="AG85">
        <v>7194.55647260377</v>
      </c>
      <c r="AH85">
        <v>70679.1594476689</v>
      </c>
      <c r="AI85">
        <v>1.45086559309254</v>
      </c>
      <c r="AJ85">
        <v>1.6399626358455</v>
      </c>
      <c r="AK85">
        <v>2.34407705699304</v>
      </c>
      <c r="AL85">
        <v>3.44516082413054</v>
      </c>
      <c r="AM85">
        <v>0.0603628356291687</v>
      </c>
      <c r="AN85">
        <v>3.37139714299849</v>
      </c>
      <c r="AO85">
        <v>367.992323002643</v>
      </c>
      <c r="AP85">
        <v>1.6296978551676</v>
      </c>
      <c r="AQ85">
        <v>-8.31376031372873</v>
      </c>
      <c r="AR85">
        <v>17.3311752509334</v>
      </c>
      <c r="AS85">
        <v>-2.00666622120675</v>
      </c>
      <c r="AT85">
        <v>2078.55289373589</v>
      </c>
      <c r="AU85">
        <v>1.99402914122927</v>
      </c>
      <c r="AV85">
        <v>5257.48436695196</v>
      </c>
      <c r="AW85">
        <v>49.255003768966</v>
      </c>
      <c r="AX85">
        <f t="shared" si="12"/>
        <v>-237.3515823389023</v>
      </c>
      <c r="AY85">
        <f t="shared" si="13"/>
        <v>0.606676997356999</v>
      </c>
      <c r="AZ85">
        <f t="shared" si="14"/>
        <v>-259.60752787815125</v>
      </c>
      <c r="BA85">
        <f t="shared" si="15"/>
        <v>-231.73211021705356</v>
      </c>
      <c r="BB85">
        <v>2</v>
      </c>
      <c r="BC85">
        <f t="shared" si="16"/>
        <v>0.9882311129438768</v>
      </c>
      <c r="BD85" s="3"/>
      <c r="BE85">
        <v>364.45</v>
      </c>
      <c r="BF85" t="s">
        <v>84</v>
      </c>
      <c r="BG85">
        <v>1760.72</v>
      </c>
      <c r="BH85" t="s">
        <v>84</v>
      </c>
      <c r="BI85">
        <v>100.55</v>
      </c>
      <c r="BJ85" t="s">
        <v>84</v>
      </c>
      <c r="BK85">
        <v>500.4</v>
      </c>
      <c r="BL85" t="s">
        <v>84</v>
      </c>
      <c r="BM85">
        <v>314.19</v>
      </c>
      <c r="BN85" t="s">
        <v>84</v>
      </c>
      <c r="BO85">
        <v>4.53</v>
      </c>
      <c r="BP85" t="s">
        <v>84</v>
      </c>
      <c r="BQ85">
        <v>-8.036</v>
      </c>
      <c r="BR85" t="s">
        <v>85</v>
      </c>
      <c r="BS85">
        <v>-3.41</v>
      </c>
      <c r="BT85" t="s">
        <v>85</v>
      </c>
      <c r="BV85">
        <v>368.8467038757756</v>
      </c>
      <c r="BW85">
        <v>1754.579763961211</v>
      </c>
      <c r="BX85">
        <v>95.00187505846408</v>
      </c>
      <c r="BY85">
        <v>503.4991994325091</v>
      </c>
      <c r="BZ85">
        <v>315.42832714913783</v>
      </c>
      <c r="CA85">
        <v>4.532028935798698</v>
      </c>
      <c r="CB85">
        <v>-8.011897479512756</v>
      </c>
      <c r="CC85">
        <v>-3.428320350168334</v>
      </c>
    </row>
    <row r="86" spans="1:81" ht="12.75">
      <c r="A86">
        <v>89</v>
      </c>
      <c r="B86" t="s">
        <v>17</v>
      </c>
      <c r="C86">
        <v>8</v>
      </c>
      <c r="D86">
        <v>6</v>
      </c>
      <c r="E86">
        <v>73</v>
      </c>
      <c r="F86">
        <v>70811</v>
      </c>
      <c r="G86">
        <f t="shared" si="9"/>
        <v>19</v>
      </c>
      <c r="H86">
        <f t="shared" si="10"/>
        <v>40</v>
      </c>
      <c r="I86">
        <f t="shared" si="11"/>
        <v>11</v>
      </c>
      <c r="J86">
        <v>3</v>
      </c>
      <c r="K86">
        <v>4</v>
      </c>
      <c r="L86">
        <v>788.5</v>
      </c>
      <c r="M86" s="1">
        <v>37159</v>
      </c>
      <c r="N86">
        <v>368.977</v>
      </c>
      <c r="O86">
        <v>-255.226</v>
      </c>
      <c r="P86">
        <v>13.84</v>
      </c>
      <c r="Q86">
        <v>-6009.676</v>
      </c>
      <c r="R86">
        <v>364.509</v>
      </c>
      <c r="S86">
        <v>-16645.703</v>
      </c>
      <c r="T86">
        <v>0</v>
      </c>
      <c r="U86">
        <v>70788.1824476688</v>
      </c>
      <c r="V86">
        <v>64.5866229807435</v>
      </c>
      <c r="W86">
        <v>5866.44158878763</v>
      </c>
      <c r="X86">
        <v>480.814112895664</v>
      </c>
      <c r="Y86">
        <v>174.767942552408</v>
      </c>
      <c r="Z86">
        <v>-10.3354987077371</v>
      </c>
      <c r="AA86">
        <v>-11.0114375303208</v>
      </c>
      <c r="AB86">
        <v>324.065298883821</v>
      </c>
      <c r="AC86">
        <v>41.9938323137751</v>
      </c>
      <c r="AD86">
        <v>-110.186975134726</v>
      </c>
      <c r="AE86">
        <v>186.961905722468</v>
      </c>
      <c r="AF86">
        <v>110.325789249393</v>
      </c>
      <c r="AG86">
        <v>6225.47090995009</v>
      </c>
      <c r="AH86">
        <v>70788.1587455346</v>
      </c>
      <c r="AI86">
        <v>1.5283224502474</v>
      </c>
      <c r="AJ86">
        <v>1.63976162854605</v>
      </c>
      <c r="AK86">
        <v>2.34406322437656</v>
      </c>
      <c r="AL86">
        <v>3.45694079223888</v>
      </c>
      <c r="AM86">
        <v>5.30493170562456</v>
      </c>
      <c r="AN86">
        <v>3.45591037274341</v>
      </c>
      <c r="AO86">
        <v>368.316108529603</v>
      </c>
      <c r="AP86">
        <v>1.60722421107658</v>
      </c>
      <c r="AQ86">
        <v>-8.33499027250052</v>
      </c>
      <c r="AR86">
        <v>16.556920068041</v>
      </c>
      <c r="AS86">
        <v>-5.67435759371846</v>
      </c>
      <c r="AT86">
        <v>2005.05190761391</v>
      </c>
      <c r="AU86">
        <v>2</v>
      </c>
      <c r="AV86">
        <v>5275.99999999999</v>
      </c>
      <c r="AW86">
        <v>19.60650695382</v>
      </c>
      <c r="AX86">
        <f t="shared" si="12"/>
        <v>-225.36585680190953</v>
      </c>
      <c r="AY86">
        <f t="shared" si="13"/>
        <v>0.6608914703969617</v>
      </c>
      <c r="AZ86">
        <f t="shared" si="14"/>
        <v>-255.08772287815125</v>
      </c>
      <c r="BA86">
        <f t="shared" si="15"/>
        <v>-225.22757968006078</v>
      </c>
      <c r="BB86">
        <v>2</v>
      </c>
      <c r="BC86">
        <f t="shared" si="16"/>
        <v>0.9878908441447571</v>
      </c>
      <c r="BD86" s="3"/>
      <c r="BE86">
        <v>364.61</v>
      </c>
      <c r="BF86" t="s">
        <v>84</v>
      </c>
      <c r="BG86">
        <v>1753.34</v>
      </c>
      <c r="BH86" t="s">
        <v>84</v>
      </c>
      <c r="BI86">
        <v>90.42</v>
      </c>
      <c r="BJ86" t="s">
        <v>84</v>
      </c>
      <c r="BK86">
        <v>498.59</v>
      </c>
      <c r="BL86" t="s">
        <v>84</v>
      </c>
      <c r="BM86">
        <v>314.09</v>
      </c>
      <c r="BN86" t="s">
        <v>84</v>
      </c>
      <c r="BO86">
        <v>4.46</v>
      </c>
      <c r="BP86" t="s">
        <v>84</v>
      </c>
      <c r="BQ86">
        <v>-8.004</v>
      </c>
      <c r="BR86" t="s">
        <v>85</v>
      </c>
      <c r="BS86">
        <v>-0.973</v>
      </c>
      <c r="BT86" t="s">
        <v>85</v>
      </c>
      <c r="BV86">
        <v>369.1258334106872</v>
      </c>
      <c r="BW86">
        <v>1746.0440224016834</v>
      </c>
      <c r="BX86">
        <v>83.34901915282039</v>
      </c>
      <c r="BY86">
        <v>501.5073541879389</v>
      </c>
      <c r="BZ86">
        <v>315.3418252421176</v>
      </c>
      <c r="CA86">
        <v>4.4523964231566575</v>
      </c>
      <c r="CB86">
        <v>-7.975406008960697</v>
      </c>
      <c r="CC86">
        <v>-0.6887384325592927</v>
      </c>
    </row>
    <row r="87" spans="1:81" ht="12.75">
      <c r="A87">
        <v>90</v>
      </c>
      <c r="B87" t="s">
        <v>17</v>
      </c>
      <c r="C87">
        <v>8</v>
      </c>
      <c r="D87">
        <v>6</v>
      </c>
      <c r="E87">
        <v>66</v>
      </c>
      <c r="F87">
        <v>70934</v>
      </c>
      <c r="G87">
        <f t="shared" si="9"/>
        <v>19</v>
      </c>
      <c r="H87">
        <f t="shared" si="10"/>
        <v>42</v>
      </c>
      <c r="I87">
        <f t="shared" si="11"/>
        <v>14</v>
      </c>
      <c r="J87">
        <v>4</v>
      </c>
      <c r="K87">
        <v>14</v>
      </c>
      <c r="L87">
        <v>790.1</v>
      </c>
      <c r="M87" s="1">
        <v>37159</v>
      </c>
      <c r="N87">
        <v>368.115</v>
      </c>
      <c r="O87">
        <v>-252.259</v>
      </c>
      <c r="P87">
        <v>19.07</v>
      </c>
      <c r="Q87">
        <v>-7788.469</v>
      </c>
      <c r="R87">
        <v>363.78</v>
      </c>
      <c r="S87">
        <v>-18390.244</v>
      </c>
      <c r="T87">
        <v>0</v>
      </c>
      <c r="U87">
        <v>70911.1824476688</v>
      </c>
      <c r="V87">
        <v>113.526814736468</v>
      </c>
      <c r="W87">
        <v>4865.11103137037</v>
      </c>
      <c r="X87">
        <v>550.277605971456</v>
      </c>
      <c r="Y87">
        <v>161.644678588893</v>
      </c>
      <c r="Z87">
        <v>-4.59571281883803</v>
      </c>
      <c r="AA87">
        <v>-10.4865352630101</v>
      </c>
      <c r="AB87">
        <v>318.609727773477</v>
      </c>
      <c r="AC87">
        <v>41.9230168518974</v>
      </c>
      <c r="AD87">
        <v>-109.937062535352</v>
      </c>
      <c r="AE87">
        <v>168.816881792166</v>
      </c>
      <c r="AF87">
        <v>110.875460241874</v>
      </c>
      <c r="AG87">
        <v>5166.97049815754</v>
      </c>
      <c r="AH87">
        <v>70911.1515046233</v>
      </c>
      <c r="AI87">
        <v>1.47075306072387</v>
      </c>
      <c r="AJ87">
        <v>1.63917988184194</v>
      </c>
      <c r="AK87">
        <v>2.3434705059025</v>
      </c>
      <c r="AL87">
        <v>3.41825560505166</v>
      </c>
      <c r="AM87">
        <v>0.0637853091016101</v>
      </c>
      <c r="AN87">
        <v>3.14756169712751</v>
      </c>
      <c r="AO87">
        <v>369.355958826393</v>
      </c>
      <c r="AP87">
        <v>0.972630547213445</v>
      </c>
      <c r="AQ87">
        <v>-7.87537044387669</v>
      </c>
      <c r="AR87">
        <v>10.9557911818975</v>
      </c>
      <c r="AS87">
        <v>-4.22129966123236</v>
      </c>
      <c r="AT87">
        <v>1983.78496662792</v>
      </c>
      <c r="AU87">
        <v>2</v>
      </c>
      <c r="AV87">
        <v>5275.99999999999</v>
      </c>
      <c r="AW87">
        <v>44.1412789952218</v>
      </c>
      <c r="AX87">
        <f t="shared" si="12"/>
        <v>-226.9248711217184</v>
      </c>
      <c r="AY87">
        <f t="shared" si="13"/>
        <v>-1.2409588263930118</v>
      </c>
      <c r="AZ87">
        <f t="shared" si="14"/>
        <v>-253.94657287815124</v>
      </c>
      <c r="BA87">
        <f t="shared" si="15"/>
        <v>-228.61244399986967</v>
      </c>
      <c r="BB87">
        <v>2</v>
      </c>
      <c r="BC87">
        <f t="shared" si="16"/>
        <v>0.9882237887616641</v>
      </c>
      <c r="BD87" s="3"/>
      <c r="BE87">
        <v>363.91</v>
      </c>
      <c r="BF87" t="s">
        <v>84</v>
      </c>
      <c r="BG87">
        <v>1776.63</v>
      </c>
      <c r="BH87" t="s">
        <v>84</v>
      </c>
      <c r="BI87">
        <v>135.56</v>
      </c>
      <c r="BJ87" t="s">
        <v>84</v>
      </c>
      <c r="BK87">
        <v>500.69</v>
      </c>
      <c r="BL87" t="s">
        <v>84</v>
      </c>
      <c r="BM87">
        <v>314.22</v>
      </c>
      <c r="BN87" t="s">
        <v>84</v>
      </c>
      <c r="BO87">
        <v>4.59</v>
      </c>
      <c r="BP87" t="s">
        <v>84</v>
      </c>
      <c r="BQ87">
        <v>-8.026</v>
      </c>
      <c r="BR87" t="s">
        <v>85</v>
      </c>
      <c r="BS87">
        <v>-0.773</v>
      </c>
      <c r="BT87" t="s">
        <v>85</v>
      </c>
      <c r="BV87">
        <v>368.29646011396017</v>
      </c>
      <c r="BW87">
        <v>1772.5838627730295</v>
      </c>
      <c r="BX87">
        <v>134.73560897435897</v>
      </c>
      <c r="BY87">
        <v>503.8740087844255</v>
      </c>
      <c r="BZ87">
        <v>315.48042972459643</v>
      </c>
      <c r="CA87">
        <v>4.600292022792023</v>
      </c>
      <c r="CB87">
        <v>-8.000274051399957</v>
      </c>
      <c r="CC87">
        <v>-0.46546360002882287</v>
      </c>
    </row>
    <row r="88" spans="1:81" ht="12.75">
      <c r="A88">
        <v>91</v>
      </c>
      <c r="B88" t="s">
        <v>17</v>
      </c>
      <c r="C88">
        <v>8</v>
      </c>
      <c r="D88">
        <v>6</v>
      </c>
      <c r="E88">
        <v>74</v>
      </c>
      <c r="F88">
        <v>71245</v>
      </c>
      <c r="G88">
        <f t="shared" si="9"/>
        <v>19</v>
      </c>
      <c r="H88">
        <f t="shared" si="10"/>
        <v>47</v>
      </c>
      <c r="I88">
        <f t="shared" si="11"/>
        <v>25</v>
      </c>
      <c r="J88">
        <v>5</v>
      </c>
      <c r="K88">
        <v>7</v>
      </c>
      <c r="L88">
        <v>784</v>
      </c>
      <c r="M88" s="1">
        <v>37159</v>
      </c>
      <c r="N88">
        <v>369.237</v>
      </c>
      <c r="O88">
        <v>-257.254</v>
      </c>
      <c r="P88">
        <v>22.611</v>
      </c>
      <c r="Q88">
        <v>-5209.069</v>
      </c>
      <c r="R88">
        <v>365.112</v>
      </c>
      <c r="S88">
        <v>-15367.472</v>
      </c>
      <c r="T88">
        <v>0</v>
      </c>
      <c r="U88">
        <v>71222.1824476689</v>
      </c>
      <c r="V88">
        <v>138.164573858132</v>
      </c>
      <c r="W88">
        <v>3907.85078873499</v>
      </c>
      <c r="X88">
        <v>624.005227993477</v>
      </c>
      <c r="Y88">
        <v>135.937133405557</v>
      </c>
      <c r="Z88">
        <v>4.41830291144127</v>
      </c>
      <c r="AA88">
        <v>-8.44989964084156</v>
      </c>
      <c r="AB88">
        <v>317.650342541356</v>
      </c>
      <c r="AC88">
        <v>41.7500152970797</v>
      </c>
      <c r="AD88">
        <v>-109.444070261719</v>
      </c>
      <c r="AE88">
        <v>144.005066410693</v>
      </c>
      <c r="AF88">
        <v>119.45251681495</v>
      </c>
      <c r="AG88">
        <v>4164.95884734684</v>
      </c>
      <c r="AH88">
        <v>71222.1439162753</v>
      </c>
      <c r="AI88">
        <v>1.83126292803749</v>
      </c>
      <c r="AJ88">
        <v>1.63938765433052</v>
      </c>
      <c r="AK88">
        <v>2.34289519319307</v>
      </c>
      <c r="AL88">
        <v>3.42210210636767</v>
      </c>
      <c r="AM88">
        <v>6.59174180969083</v>
      </c>
      <c r="AN88">
        <v>3.25079566686099</v>
      </c>
      <c r="AO88">
        <v>369.562211514292</v>
      </c>
      <c r="AP88">
        <v>-0.359439330387802</v>
      </c>
      <c r="AQ88">
        <v>-5.5350420120097</v>
      </c>
      <c r="AR88">
        <v>11.3765751438002</v>
      </c>
      <c r="AS88">
        <v>-5.21356196687842</v>
      </c>
      <c r="AT88">
        <v>2062.29743794997</v>
      </c>
      <c r="AU88">
        <v>2</v>
      </c>
      <c r="AV88">
        <v>5275.99999999999</v>
      </c>
      <c r="AW88">
        <v>49.7089001118095</v>
      </c>
      <c r="AX88">
        <f t="shared" si="12"/>
        <v>-226.02870167064438</v>
      </c>
      <c r="AY88">
        <f t="shared" si="13"/>
        <v>-0.32521151429199335</v>
      </c>
      <c r="AZ88">
        <f t="shared" si="14"/>
        <v>-261.25526787815124</v>
      </c>
      <c r="BA88">
        <f t="shared" si="15"/>
        <v>-230.0299695487956</v>
      </c>
      <c r="BB88">
        <v>2</v>
      </c>
      <c r="BC88">
        <f t="shared" si="16"/>
        <v>0.9888283135222093</v>
      </c>
      <c r="BD88" s="3"/>
      <c r="BE88">
        <v>365.18</v>
      </c>
      <c r="BF88" t="s">
        <v>84</v>
      </c>
      <c r="BG88">
        <v>1793.77</v>
      </c>
      <c r="BH88" t="s">
        <v>84</v>
      </c>
      <c r="BI88">
        <v>157.23</v>
      </c>
      <c r="BJ88" t="s">
        <v>84</v>
      </c>
      <c r="BK88">
        <v>507</v>
      </c>
      <c r="BL88" t="s">
        <v>84</v>
      </c>
      <c r="BM88">
        <v>314.35</v>
      </c>
      <c r="BN88" t="s">
        <v>84</v>
      </c>
      <c r="BO88">
        <v>4.57</v>
      </c>
      <c r="BP88" t="s">
        <v>84</v>
      </c>
      <c r="BQ88">
        <v>24.062</v>
      </c>
      <c r="BR88" t="s">
        <v>87</v>
      </c>
      <c r="BS88">
        <v>139.96</v>
      </c>
      <c r="BT88" t="s">
        <v>87</v>
      </c>
      <c r="BV88">
        <v>369.3442176963733</v>
      </c>
      <c r="BW88">
        <v>1792.2232189721158</v>
      </c>
      <c r="BX88">
        <v>159.19245102059412</v>
      </c>
      <c r="BY88">
        <v>510.6978027610716</v>
      </c>
      <c r="BZ88">
        <v>315.5171336796064</v>
      </c>
      <c r="CA88">
        <v>4.576891288500092</v>
      </c>
      <c r="CB88" t="s">
        <v>37</v>
      </c>
      <c r="CC88" t="s">
        <v>37</v>
      </c>
    </row>
    <row r="89" spans="1:81" ht="12.75">
      <c r="A89">
        <v>92</v>
      </c>
      <c r="B89" t="s">
        <v>17</v>
      </c>
      <c r="C89">
        <v>8</v>
      </c>
      <c r="D89">
        <v>6</v>
      </c>
      <c r="E89">
        <v>67</v>
      </c>
      <c r="F89">
        <v>71369</v>
      </c>
      <c r="G89">
        <f t="shared" si="9"/>
        <v>19</v>
      </c>
      <c r="H89">
        <f t="shared" si="10"/>
        <v>49</v>
      </c>
      <c r="I89">
        <f t="shared" si="11"/>
        <v>29</v>
      </c>
      <c r="J89">
        <v>6</v>
      </c>
      <c r="K89">
        <v>3</v>
      </c>
      <c r="L89">
        <v>790.2</v>
      </c>
      <c r="M89" s="1">
        <v>37159</v>
      </c>
      <c r="N89">
        <v>370.159</v>
      </c>
      <c r="O89">
        <v>-260.725</v>
      </c>
      <c r="P89">
        <v>16.9</v>
      </c>
      <c r="Q89">
        <v>-3207.781</v>
      </c>
      <c r="R89">
        <v>365.663</v>
      </c>
      <c r="S89">
        <v>-14013.316</v>
      </c>
      <c r="T89">
        <v>0</v>
      </c>
      <c r="U89">
        <v>71346.1824476688</v>
      </c>
      <c r="V89">
        <v>149.040171408411</v>
      </c>
      <c r="W89">
        <v>3330.43255990693</v>
      </c>
      <c r="X89">
        <v>672.289848071116</v>
      </c>
      <c r="Y89">
        <v>132.906276825722</v>
      </c>
      <c r="Z89">
        <v>10.4191373606551</v>
      </c>
      <c r="AA89">
        <v>-8.13637180292182</v>
      </c>
      <c r="AB89">
        <v>317.677186791568</v>
      </c>
      <c r="AC89">
        <v>41.6750452643128</v>
      </c>
      <c r="AD89">
        <v>-109.256553766965</v>
      </c>
      <c r="AE89">
        <v>140.341982732914</v>
      </c>
      <c r="AF89">
        <v>117.806295232093</v>
      </c>
      <c r="AG89">
        <v>3549.9874929763</v>
      </c>
      <c r="AH89">
        <v>71346.1434476689</v>
      </c>
      <c r="AI89">
        <v>1.79463884895992</v>
      </c>
      <c r="AJ89">
        <v>1.63950808390411</v>
      </c>
      <c r="AK89">
        <v>2.34247654996569</v>
      </c>
      <c r="AL89">
        <v>3.40130425113971</v>
      </c>
      <c r="AM89">
        <v>0.0740349234994147</v>
      </c>
      <c r="AN89">
        <v>3.09128514698461</v>
      </c>
      <c r="AO89">
        <v>370.357210459193</v>
      </c>
      <c r="AP89">
        <v>-0.48051111839937</v>
      </c>
      <c r="AQ89">
        <v>-5.14789281188914</v>
      </c>
      <c r="AR89">
        <v>11.0864839133331</v>
      </c>
      <c r="AS89">
        <v>-3.60065406644721</v>
      </c>
      <c r="AT89">
        <v>2055.63890575755</v>
      </c>
      <c r="AU89">
        <v>2</v>
      </c>
      <c r="AV89">
        <v>5275.99999999999</v>
      </c>
      <c r="AW89">
        <v>46.2904677027877</v>
      </c>
      <c r="AX89">
        <f t="shared" si="12"/>
        <v>-224.6586515513128</v>
      </c>
      <c r="AY89">
        <f t="shared" si="13"/>
        <v>-0.19821045919303515</v>
      </c>
      <c r="AZ89">
        <f t="shared" si="14"/>
        <v>-261.5404228781513</v>
      </c>
      <c r="BA89">
        <f t="shared" si="15"/>
        <v>-225.47407442946405</v>
      </c>
      <c r="BB89">
        <v>2</v>
      </c>
      <c r="BC89">
        <f t="shared" si="16"/>
        <v>0.9878538682025833</v>
      </c>
      <c r="BD89" s="3"/>
      <c r="BE89">
        <v>365.72</v>
      </c>
      <c r="BF89" t="s">
        <v>84</v>
      </c>
      <c r="BG89">
        <v>1811.54</v>
      </c>
      <c r="BH89" t="s">
        <v>84</v>
      </c>
      <c r="BI89">
        <v>166.59</v>
      </c>
      <c r="BJ89" t="s">
        <v>84</v>
      </c>
      <c r="BK89">
        <v>507.91</v>
      </c>
      <c r="BL89" t="s">
        <v>84</v>
      </c>
      <c r="BM89">
        <v>314.52</v>
      </c>
      <c r="BN89" t="s">
        <v>84</v>
      </c>
      <c r="BO89">
        <v>4.56</v>
      </c>
      <c r="BP89" t="s">
        <v>84</v>
      </c>
      <c r="BQ89">
        <v>-8.033</v>
      </c>
      <c r="BR89" t="s">
        <v>85</v>
      </c>
      <c r="BS89">
        <v>-1.01</v>
      </c>
      <c r="BT89" t="s">
        <v>85</v>
      </c>
      <c r="BV89">
        <v>370.2565637976877</v>
      </c>
      <c r="BW89">
        <v>1812.2686708690585</v>
      </c>
      <c r="BX89">
        <v>169.95095240940458</v>
      </c>
      <c r="BY89">
        <v>511.9962653481911</v>
      </c>
      <c r="BZ89">
        <v>315.79399874525734</v>
      </c>
      <c r="CA89">
        <v>4.566044274489887</v>
      </c>
      <c r="CB89">
        <v>-8.00879578023362</v>
      </c>
      <c r="CC89">
        <v>-0.7391174509230258</v>
      </c>
    </row>
    <row r="90" spans="1:81" ht="12.75">
      <c r="A90">
        <v>93</v>
      </c>
      <c r="B90" t="s">
        <v>17</v>
      </c>
      <c r="C90">
        <v>8</v>
      </c>
      <c r="D90">
        <v>6</v>
      </c>
      <c r="E90">
        <v>69</v>
      </c>
      <c r="F90">
        <v>71476</v>
      </c>
      <c r="G90">
        <f t="shared" si="9"/>
        <v>19</v>
      </c>
      <c r="H90">
        <f t="shared" si="10"/>
        <v>51</v>
      </c>
      <c r="I90">
        <f t="shared" si="11"/>
        <v>16</v>
      </c>
      <c r="J90">
        <v>7</v>
      </c>
      <c r="K90">
        <v>13</v>
      </c>
      <c r="L90">
        <v>801.4</v>
      </c>
      <c r="M90" s="1">
        <v>37159</v>
      </c>
      <c r="N90">
        <v>369.47</v>
      </c>
      <c r="O90">
        <v>-263.951</v>
      </c>
      <c r="P90">
        <v>7.497</v>
      </c>
      <c r="Q90">
        <v>-4658.351</v>
      </c>
      <c r="R90">
        <v>364.92</v>
      </c>
      <c r="S90">
        <v>-15815.905</v>
      </c>
      <c r="T90">
        <v>0</v>
      </c>
      <c r="U90">
        <v>71453.1824476689</v>
      </c>
      <c r="V90">
        <v>150.10225978476</v>
      </c>
      <c r="W90">
        <v>2751.89625259921</v>
      </c>
      <c r="X90">
        <v>723.612349272982</v>
      </c>
      <c r="Y90">
        <v>103.423721229648</v>
      </c>
      <c r="Z90">
        <v>16.764079668015</v>
      </c>
      <c r="AA90">
        <v>-7.5828727245878</v>
      </c>
      <c r="AB90">
        <v>318.021213359006</v>
      </c>
      <c r="AC90">
        <v>41.5943362232787</v>
      </c>
      <c r="AD90">
        <v>-109.138282607934</v>
      </c>
      <c r="AE90">
        <v>109.913752263229</v>
      </c>
      <c r="AF90">
        <v>137.49251838523</v>
      </c>
      <c r="AG90">
        <v>2938.61005109746</v>
      </c>
      <c r="AH90">
        <v>71453.1434476688</v>
      </c>
      <c r="AI90">
        <v>2.83780900719342</v>
      </c>
      <c r="AJ90">
        <v>1.63899849273862</v>
      </c>
      <c r="AK90">
        <v>2.34229545096853</v>
      </c>
      <c r="AL90">
        <v>3.42155722794848</v>
      </c>
      <c r="AM90">
        <v>6.26223733073302</v>
      </c>
      <c r="AN90">
        <v>2.9963531302522</v>
      </c>
      <c r="AO90">
        <v>369.616418636109</v>
      </c>
      <c r="AP90">
        <v>1.6204978285289</v>
      </c>
      <c r="AQ90">
        <v>-3.10062961520361</v>
      </c>
      <c r="AR90">
        <v>10.5279126914427</v>
      </c>
      <c r="AS90">
        <v>-5.37323408781703</v>
      </c>
      <c r="AT90">
        <v>2082.28977992696</v>
      </c>
      <c r="AU90">
        <v>2</v>
      </c>
      <c r="AV90">
        <v>5275.99999999999</v>
      </c>
      <c r="AW90">
        <v>5.88107651319262</v>
      </c>
      <c r="AX90">
        <f t="shared" si="12"/>
        <v>-231.50231264916465</v>
      </c>
      <c r="AY90">
        <f t="shared" si="13"/>
        <v>-0.14641863610899009</v>
      </c>
      <c r="AZ90">
        <f t="shared" si="14"/>
        <v>-259.37223787815134</v>
      </c>
      <c r="BA90">
        <f t="shared" si="15"/>
        <v>-226.92355052731597</v>
      </c>
      <c r="BB90">
        <v>2</v>
      </c>
      <c r="BC90">
        <f t="shared" si="16"/>
        <v>0.987685062386662</v>
      </c>
      <c r="BD90" s="3"/>
      <c r="BE90">
        <v>364.95</v>
      </c>
      <c r="BF90" t="s">
        <v>84</v>
      </c>
      <c r="BG90">
        <v>1794.54</v>
      </c>
      <c r="BH90" t="s">
        <v>84</v>
      </c>
      <c r="BI90">
        <v>165.02</v>
      </c>
      <c r="BJ90" t="s">
        <v>84</v>
      </c>
      <c r="BK90">
        <v>509.21</v>
      </c>
      <c r="BL90" t="s">
        <v>84</v>
      </c>
      <c r="BM90">
        <v>314.56</v>
      </c>
      <c r="BN90" t="s">
        <v>84</v>
      </c>
      <c r="BO90">
        <v>4.58</v>
      </c>
      <c r="BP90" t="s">
        <v>84</v>
      </c>
      <c r="BQ90">
        <v>-8.099</v>
      </c>
      <c r="BR90" t="s">
        <v>85</v>
      </c>
      <c r="BS90">
        <v>-0.983</v>
      </c>
      <c r="BT90" t="s">
        <v>85</v>
      </c>
      <c r="BV90">
        <v>369.5382294531011</v>
      </c>
      <c r="BW90">
        <v>1792.9308875649251</v>
      </c>
      <c r="BX90">
        <v>168.28027726856098</v>
      </c>
      <c r="BY90">
        <v>513.6199411854568</v>
      </c>
      <c r="BZ90">
        <v>315.8841292392301</v>
      </c>
      <c r="CA90">
        <v>4.589036052551177</v>
      </c>
      <c r="CB90">
        <v>-8.082142005122165</v>
      </c>
      <c r="CC90">
        <v>-0.6987242567452273</v>
      </c>
    </row>
    <row r="91" spans="1:81" ht="12.75">
      <c r="A91">
        <v>94</v>
      </c>
      <c r="B91" t="s">
        <v>17</v>
      </c>
      <c r="C91">
        <v>8</v>
      </c>
      <c r="D91">
        <v>6</v>
      </c>
      <c r="E91">
        <v>68</v>
      </c>
      <c r="F91">
        <v>71698</v>
      </c>
      <c r="G91">
        <f t="shared" si="9"/>
        <v>19</v>
      </c>
      <c r="H91">
        <f t="shared" si="10"/>
        <v>54</v>
      </c>
      <c r="I91">
        <f t="shared" si="11"/>
        <v>58</v>
      </c>
      <c r="J91">
        <v>8</v>
      </c>
      <c r="K91">
        <v>6</v>
      </c>
      <c r="L91">
        <v>804.7</v>
      </c>
      <c r="M91" s="1">
        <v>37159</v>
      </c>
      <c r="N91">
        <v>369.245</v>
      </c>
      <c r="O91">
        <v>-266.982</v>
      </c>
      <c r="P91">
        <v>8.083</v>
      </c>
      <c r="Q91">
        <v>-5364.719</v>
      </c>
      <c r="R91">
        <v>364.976</v>
      </c>
      <c r="S91">
        <v>-15611.276</v>
      </c>
      <c r="T91">
        <v>0</v>
      </c>
      <c r="U91">
        <v>71675.1824476688</v>
      </c>
      <c r="V91">
        <v>142.92827789963</v>
      </c>
      <c r="W91">
        <v>2118.6223865953</v>
      </c>
      <c r="X91">
        <v>783.422992483333</v>
      </c>
      <c r="Y91">
        <v>87.9456311279696</v>
      </c>
      <c r="Z91">
        <v>23.2994661315518</v>
      </c>
      <c r="AA91">
        <v>-7.3600689431523</v>
      </c>
      <c r="AB91">
        <v>317.890081141265</v>
      </c>
      <c r="AC91">
        <v>41.5872440783341</v>
      </c>
      <c r="AD91">
        <v>-109.028140523766</v>
      </c>
      <c r="AE91">
        <v>77.9839424622648</v>
      </c>
      <c r="AF91">
        <v>264.908710080765</v>
      </c>
      <c r="AG91">
        <v>2250.66575457169</v>
      </c>
      <c r="AH91">
        <v>71675.1354563273</v>
      </c>
      <c r="AI91">
        <v>3.57024576959601</v>
      </c>
      <c r="AJ91">
        <v>1.63715792789081</v>
      </c>
      <c r="AK91">
        <v>2.34134201759229</v>
      </c>
      <c r="AL91">
        <v>3.42273425429711</v>
      </c>
      <c r="AM91">
        <v>5.01637905907797</v>
      </c>
      <c r="AN91">
        <v>2.81600941759725</v>
      </c>
      <c r="AO91">
        <v>369.462288896394</v>
      </c>
      <c r="AP91">
        <v>-0.395841641569175</v>
      </c>
      <c r="AQ91">
        <v>-3.51792183158116</v>
      </c>
      <c r="AR91">
        <v>6.75470232011215</v>
      </c>
      <c r="AS91">
        <v>-0.169627526401221</v>
      </c>
      <c r="AT91">
        <v>2096.38283572384</v>
      </c>
      <c r="AU91">
        <v>2.08086692913009</v>
      </c>
      <c r="AV91">
        <v>5257.23887244182</v>
      </c>
      <c r="AW91">
        <v>50.8687316532501</v>
      </c>
      <c r="AX91">
        <f t="shared" si="12"/>
        <v>-235.7146968973748</v>
      </c>
      <c r="AY91">
        <f t="shared" si="13"/>
        <v>-0.2172888963939954</v>
      </c>
      <c r="AZ91">
        <f t="shared" si="14"/>
        <v>-262.1397078781513</v>
      </c>
      <c r="BA91">
        <f t="shared" si="15"/>
        <v>-230.87240477552606</v>
      </c>
      <c r="BB91">
        <v>2</v>
      </c>
      <c r="BC91">
        <f t="shared" si="16"/>
        <v>0.9884385705967582</v>
      </c>
      <c r="BD91" s="3"/>
      <c r="BE91">
        <v>365.02</v>
      </c>
      <c r="BF91" t="s">
        <v>84</v>
      </c>
      <c r="BG91">
        <v>1789.37</v>
      </c>
      <c r="BH91" t="s">
        <v>84</v>
      </c>
      <c r="BI91">
        <v>162.64</v>
      </c>
      <c r="BJ91" t="s">
        <v>84</v>
      </c>
      <c r="BK91">
        <v>509.16</v>
      </c>
      <c r="BL91" t="s">
        <v>84</v>
      </c>
      <c r="BM91">
        <v>314.63</v>
      </c>
      <c r="BN91" t="s">
        <v>84</v>
      </c>
      <c r="BO91">
        <v>4.62</v>
      </c>
      <c r="BP91" t="s">
        <v>84</v>
      </c>
      <c r="BQ91">
        <v>97.045</v>
      </c>
      <c r="BR91" t="s">
        <v>87</v>
      </c>
      <c r="BS91">
        <v>384.632</v>
      </c>
      <c r="BT91" t="s">
        <v>87</v>
      </c>
      <c r="BV91">
        <v>369.3266301165132</v>
      </c>
      <c r="BW91">
        <v>1787.1896667785031</v>
      </c>
      <c r="BX91">
        <v>165.38380840907703</v>
      </c>
      <c r="BY91">
        <v>513.2840133746112</v>
      </c>
      <c r="BZ91">
        <v>315.87934590983957</v>
      </c>
      <c r="CA91">
        <v>4.633671841639725</v>
      </c>
      <c r="CB91" t="s">
        <v>37</v>
      </c>
      <c r="CC91" t="s">
        <v>37</v>
      </c>
    </row>
    <row r="92" spans="1:81" ht="12.75">
      <c r="A92">
        <v>95</v>
      </c>
      <c r="B92" t="s">
        <v>17</v>
      </c>
      <c r="C92">
        <v>8</v>
      </c>
      <c r="D92">
        <v>6</v>
      </c>
      <c r="E92">
        <v>78</v>
      </c>
      <c r="F92">
        <v>73371</v>
      </c>
      <c r="G92">
        <f t="shared" si="9"/>
        <v>20</v>
      </c>
      <c r="H92">
        <f t="shared" si="10"/>
        <v>22</v>
      </c>
      <c r="I92">
        <f t="shared" si="11"/>
        <v>51</v>
      </c>
      <c r="J92">
        <v>9</v>
      </c>
      <c r="K92">
        <v>16</v>
      </c>
      <c r="L92">
        <v>863</v>
      </c>
      <c r="M92" s="1">
        <v>37159</v>
      </c>
      <c r="N92">
        <v>367.941</v>
      </c>
      <c r="O92">
        <v>-279.252</v>
      </c>
      <c r="P92">
        <v>-10.361</v>
      </c>
      <c r="Q92">
        <v>-8178.088</v>
      </c>
      <c r="R92">
        <v>363.928</v>
      </c>
      <c r="S92">
        <v>-18069.039</v>
      </c>
      <c r="T92">
        <v>0</v>
      </c>
      <c r="U92">
        <v>73348.1824476689</v>
      </c>
      <c r="V92">
        <v>76.2675328814032</v>
      </c>
      <c r="W92">
        <v>8081.84020711715</v>
      </c>
      <c r="X92">
        <v>351.935869303168</v>
      </c>
      <c r="Y92">
        <v>187.450112046988</v>
      </c>
      <c r="Z92">
        <v>-26.8589575151251</v>
      </c>
      <c r="AA92">
        <v>-7.86438096574205</v>
      </c>
      <c r="AB92">
        <v>331.998504410567</v>
      </c>
      <c r="AC92">
        <v>40.6035533046156</v>
      </c>
      <c r="AD92">
        <v>-106.26364982968</v>
      </c>
      <c r="AE92">
        <v>200.807416948933</v>
      </c>
      <c r="AF92">
        <v>111.014561038219</v>
      </c>
      <c r="AG92">
        <v>8582.00013237485</v>
      </c>
      <c r="AH92">
        <v>73348.1041452265</v>
      </c>
      <c r="AI92">
        <v>1.38197012038502</v>
      </c>
      <c r="AJ92">
        <v>1.6414846498631</v>
      </c>
      <c r="AK92">
        <v>2.34538481547358</v>
      </c>
      <c r="AL92">
        <v>3.52566789699321</v>
      </c>
      <c r="AM92">
        <v>7.72095498023439</v>
      </c>
      <c r="AN92" t="s">
        <v>37</v>
      </c>
      <c r="AO92">
        <v>367.924186433647</v>
      </c>
      <c r="AP92">
        <v>1.52087110823206</v>
      </c>
      <c r="AQ92">
        <v>-2.02096826562934</v>
      </c>
      <c r="AR92">
        <v>19.449816539568</v>
      </c>
      <c r="AS92">
        <v>-6.83891600453843</v>
      </c>
      <c r="AT92">
        <v>2838.01992106428</v>
      </c>
      <c r="AU92">
        <v>3.63813782228973</v>
      </c>
      <c r="AV92">
        <v>4090.62209349915</v>
      </c>
      <c r="AW92">
        <v>47.877473451797</v>
      </c>
      <c r="AX92">
        <f t="shared" si="12"/>
        <v>-254.83147494033437</v>
      </c>
      <c r="AY92">
        <f t="shared" si="13"/>
        <v>0.016813566352993803</v>
      </c>
      <c r="AZ92">
        <f t="shared" si="14"/>
        <v>-258.3793278781513</v>
      </c>
      <c r="BA92">
        <f t="shared" si="15"/>
        <v>-233.95880281848565</v>
      </c>
      <c r="BB92">
        <v>2</v>
      </c>
      <c r="BC92">
        <f t="shared" si="16"/>
        <v>0.9890933600767515</v>
      </c>
      <c r="BD92" s="3"/>
      <c r="BE92">
        <v>364.11</v>
      </c>
      <c r="BF92" t="s">
        <v>84</v>
      </c>
      <c r="BG92">
        <v>1770.46</v>
      </c>
      <c r="BH92" t="s">
        <v>84</v>
      </c>
      <c r="BI92">
        <v>105.42</v>
      </c>
      <c r="BJ92" t="s">
        <v>84</v>
      </c>
      <c r="BK92">
        <v>494.39</v>
      </c>
      <c r="BL92" t="s">
        <v>84</v>
      </c>
      <c r="BM92">
        <v>313.89</v>
      </c>
      <c r="BN92" t="s">
        <v>84</v>
      </c>
      <c r="BO92">
        <v>4.55</v>
      </c>
      <c r="BP92" t="s">
        <v>84</v>
      </c>
      <c r="BQ92">
        <v>-8.009</v>
      </c>
      <c r="BR92" t="s">
        <v>85</v>
      </c>
      <c r="BS92">
        <v>-2.736</v>
      </c>
      <c r="BT92" t="s">
        <v>85</v>
      </c>
      <c r="BV92">
        <v>368.17699051610055</v>
      </c>
      <c r="BW92">
        <v>1765.9517286848575</v>
      </c>
      <c r="BX92">
        <v>100.84945625118156</v>
      </c>
      <c r="BY92">
        <v>496.52717727960174</v>
      </c>
      <c r="BZ92">
        <v>315.009639391266</v>
      </c>
      <c r="CA92">
        <v>4.554425452139391</v>
      </c>
      <c r="CB92">
        <v>-7.9833503401619845</v>
      </c>
      <c r="CC92">
        <v>-2.676321791443547</v>
      </c>
    </row>
    <row r="93" spans="1:81" ht="12.75">
      <c r="A93">
        <v>96</v>
      </c>
      <c r="B93" t="s">
        <v>17</v>
      </c>
      <c r="C93">
        <v>8</v>
      </c>
      <c r="D93">
        <v>6</v>
      </c>
      <c r="E93">
        <v>70</v>
      </c>
      <c r="F93">
        <v>73480</v>
      </c>
      <c r="G93">
        <f t="shared" si="9"/>
        <v>20</v>
      </c>
      <c r="H93">
        <f t="shared" si="10"/>
        <v>24</v>
      </c>
      <c r="I93">
        <f t="shared" si="11"/>
        <v>40</v>
      </c>
      <c r="J93">
        <v>10</v>
      </c>
      <c r="K93">
        <v>15</v>
      </c>
      <c r="L93">
        <v>826.7</v>
      </c>
      <c r="M93" s="1">
        <v>37159</v>
      </c>
      <c r="N93">
        <v>366.855</v>
      </c>
      <c r="O93">
        <v>-262.018</v>
      </c>
      <c r="P93">
        <v>-1.772</v>
      </c>
      <c r="Q93">
        <v>-10655.011</v>
      </c>
      <c r="R93">
        <v>360.761</v>
      </c>
      <c r="S93">
        <v>-25273.134</v>
      </c>
      <c r="T93">
        <v>0</v>
      </c>
      <c r="U93">
        <v>73457.1824476688</v>
      </c>
      <c r="V93">
        <v>82.0662642802755</v>
      </c>
      <c r="W93">
        <v>6988.47906754632</v>
      </c>
      <c r="X93">
        <v>411.712227338786</v>
      </c>
      <c r="Y93">
        <v>183.550302200919</v>
      </c>
      <c r="Z93">
        <v>-19.1396559508374</v>
      </c>
      <c r="AA93">
        <v>-7.8280812175361</v>
      </c>
      <c r="AB93">
        <v>327.449826399416</v>
      </c>
      <c r="AC93">
        <v>40.5340246280673</v>
      </c>
      <c r="AD93">
        <v>-106.025393684397</v>
      </c>
      <c r="AE93">
        <v>190.183818396055</v>
      </c>
      <c r="AF93">
        <v>111.274754065241</v>
      </c>
      <c r="AG93">
        <v>7431.0382388636</v>
      </c>
      <c r="AH93">
        <v>73457.0967769752</v>
      </c>
      <c r="AI93">
        <v>1.47872546100342</v>
      </c>
      <c r="AJ93">
        <v>1.6427676392831</v>
      </c>
      <c r="AK93">
        <v>2.34566517132328</v>
      </c>
      <c r="AL93">
        <v>3.5008270678558</v>
      </c>
      <c r="AM93">
        <v>0.144737204853056</v>
      </c>
      <c r="AN93" t="s">
        <v>37</v>
      </c>
      <c r="AO93">
        <v>367.326728115532</v>
      </c>
      <c r="AP93">
        <v>1.86211215452373</v>
      </c>
      <c r="AQ93">
        <v>-10.6728497646809</v>
      </c>
      <c r="AR93">
        <v>13.3003982513225</v>
      </c>
      <c r="AS93">
        <v>-1.96228175712989</v>
      </c>
      <c r="AT93">
        <v>3054.13427822927</v>
      </c>
      <c r="AU93">
        <v>3.99545218843145</v>
      </c>
      <c r="AV93">
        <v>3556.79443048341</v>
      </c>
      <c r="AW93">
        <v>49.7119432638636</v>
      </c>
      <c r="AX93">
        <f t="shared" si="12"/>
        <v>-243.29962291169448</v>
      </c>
      <c r="AY93">
        <f t="shared" si="13"/>
        <v>-0.4717281155319597</v>
      </c>
      <c r="AZ93">
        <f t="shared" si="14"/>
        <v>-249.98298287815123</v>
      </c>
      <c r="BA93">
        <f t="shared" si="15"/>
        <v>-231.26460578984575</v>
      </c>
      <c r="BB93">
        <v>2</v>
      </c>
      <c r="BC93">
        <f t="shared" si="16"/>
        <v>0.9833885322538878</v>
      </c>
      <c r="BD93" s="3"/>
      <c r="BE93">
        <v>360.93</v>
      </c>
      <c r="BF93" t="s">
        <v>84</v>
      </c>
      <c r="BG93">
        <v>1779.32</v>
      </c>
      <c r="BH93" t="s">
        <v>84</v>
      </c>
      <c r="BI93">
        <v>113.7</v>
      </c>
      <c r="BJ93" t="s">
        <v>84</v>
      </c>
      <c r="BK93">
        <v>491.52</v>
      </c>
      <c r="BL93" t="s">
        <v>84</v>
      </c>
      <c r="BM93">
        <v>313.57</v>
      </c>
      <c r="BN93" t="s">
        <v>84</v>
      </c>
      <c r="BO93">
        <v>4.6</v>
      </c>
      <c r="BP93" t="s">
        <v>84</v>
      </c>
      <c r="BQ93">
        <v>-7.982</v>
      </c>
      <c r="BR93" t="s">
        <v>85</v>
      </c>
      <c r="BS93">
        <v>-1.109</v>
      </c>
      <c r="BT93" t="s">
        <v>85</v>
      </c>
      <c r="BV93">
        <v>367.1123033845508</v>
      </c>
      <c r="BW93">
        <v>1773.6048087221307</v>
      </c>
      <c r="BX93">
        <v>107.7560517657765</v>
      </c>
      <c r="BY93">
        <v>494.5130368205523</v>
      </c>
      <c r="BZ93">
        <v>315.39045745686184</v>
      </c>
      <c r="CA93">
        <v>4.618129921948829</v>
      </c>
      <c r="CB93">
        <v>-7.933399051935341</v>
      </c>
      <c r="CC93">
        <v>-0.6942526237577429</v>
      </c>
    </row>
    <row r="94" spans="1:81" ht="12.75">
      <c r="A94">
        <v>97</v>
      </c>
      <c r="B94" t="s">
        <v>17</v>
      </c>
      <c r="C94">
        <v>8</v>
      </c>
      <c r="D94">
        <v>6</v>
      </c>
      <c r="E94">
        <v>79</v>
      </c>
      <c r="F94">
        <v>73860</v>
      </c>
      <c r="G94">
        <f t="shared" si="9"/>
        <v>20</v>
      </c>
      <c r="H94">
        <f t="shared" si="10"/>
        <v>30</v>
      </c>
      <c r="I94">
        <f t="shared" si="11"/>
        <v>60</v>
      </c>
      <c r="J94">
        <v>11</v>
      </c>
      <c r="K94">
        <v>12</v>
      </c>
      <c r="L94">
        <v>801.1</v>
      </c>
      <c r="M94" s="1">
        <v>37159</v>
      </c>
      <c r="N94">
        <v>367.435</v>
      </c>
      <c r="O94">
        <v>-258.035</v>
      </c>
      <c r="P94">
        <v>-2.797</v>
      </c>
      <c r="Q94">
        <v>-9365.003</v>
      </c>
      <c r="R94">
        <v>363.273</v>
      </c>
      <c r="S94">
        <v>-19577.74</v>
      </c>
      <c r="T94">
        <v>0</v>
      </c>
      <c r="U94">
        <v>73837.1824476688</v>
      </c>
      <c r="V94">
        <v>98.0249960180594</v>
      </c>
      <c r="W94">
        <v>5487.84675903373</v>
      </c>
      <c r="X94">
        <v>506.102020038863</v>
      </c>
      <c r="Y94">
        <v>168.093768576682</v>
      </c>
      <c r="Z94">
        <v>-8.20336288069698</v>
      </c>
      <c r="AA94">
        <v>-10.0761454835911</v>
      </c>
      <c r="AB94">
        <v>321.922465435062</v>
      </c>
      <c r="AC94">
        <v>40.266779790767</v>
      </c>
      <c r="AD94">
        <v>-105.330346663175</v>
      </c>
      <c r="AE94">
        <v>175.636223869374</v>
      </c>
      <c r="AF94">
        <v>135.43027312447</v>
      </c>
      <c r="AG94">
        <v>5833.6982486514</v>
      </c>
      <c r="AH94">
        <v>73837.0887769752</v>
      </c>
      <c r="AI94">
        <v>1.4291809780593</v>
      </c>
      <c r="AJ94">
        <v>1.63998060003542</v>
      </c>
      <c r="AK94">
        <v>2.34235102457174</v>
      </c>
      <c r="AL94">
        <v>3.46556791303271</v>
      </c>
      <c r="AM94">
        <v>0.020084772985364</v>
      </c>
      <c r="AN94">
        <v>3.53234541377396</v>
      </c>
      <c r="AO94">
        <v>367.752708980431</v>
      </c>
      <c r="AP94">
        <v>1.70503126404364</v>
      </c>
      <c r="AQ94">
        <v>-7.15295256180074</v>
      </c>
      <c r="AR94">
        <v>13.435373566356</v>
      </c>
      <c r="AS94">
        <v>-4.91292151305295</v>
      </c>
      <c r="AT94">
        <v>1575.85494556774</v>
      </c>
      <c r="AU94">
        <v>4</v>
      </c>
      <c r="AV94">
        <v>3550</v>
      </c>
      <c r="AW94">
        <v>2.92263365824421</v>
      </c>
      <c r="AX94">
        <f t="shared" si="12"/>
        <v>-236.27127684964213</v>
      </c>
      <c r="AY94">
        <f t="shared" si="13"/>
        <v>-0.31770898043100715</v>
      </c>
      <c r="AZ94">
        <f t="shared" si="14"/>
        <v>-249.4351078781513</v>
      </c>
      <c r="BA94">
        <f t="shared" si="15"/>
        <v>-227.67138472779342</v>
      </c>
      <c r="BB94">
        <v>2</v>
      </c>
      <c r="BC94">
        <f t="shared" si="16"/>
        <v>0.9886728264863174</v>
      </c>
      <c r="BD94" s="3"/>
      <c r="BE94">
        <v>363.37</v>
      </c>
      <c r="BF94" t="s">
        <v>84</v>
      </c>
      <c r="BG94">
        <v>1777.53</v>
      </c>
      <c r="BH94" t="s">
        <v>84</v>
      </c>
      <c r="BI94">
        <v>124.02</v>
      </c>
      <c r="BJ94" t="s">
        <v>84</v>
      </c>
      <c r="BK94">
        <v>497.91</v>
      </c>
      <c r="BL94" t="s">
        <v>84</v>
      </c>
      <c r="BM94">
        <v>314.22</v>
      </c>
      <c r="BN94" t="s">
        <v>84</v>
      </c>
      <c r="BO94">
        <v>4.58</v>
      </c>
      <c r="BP94" t="s">
        <v>84</v>
      </c>
      <c r="BQ94">
        <v>-8.031</v>
      </c>
      <c r="BR94" t="s">
        <v>85</v>
      </c>
      <c r="BS94">
        <v>-1.336</v>
      </c>
      <c r="BT94" t="s">
        <v>85</v>
      </c>
      <c r="BV94">
        <v>367.57779364926165</v>
      </c>
      <c r="BW94">
        <v>1773.702481098993</v>
      </c>
      <c r="BX94">
        <v>121.67039748415534</v>
      </c>
      <c r="BY94">
        <v>500.64456374867297</v>
      </c>
      <c r="BZ94">
        <v>315.4498674516617</v>
      </c>
      <c r="CA94">
        <v>4.588703471350899</v>
      </c>
      <c r="CB94">
        <v>-8.00645336018073</v>
      </c>
      <c r="CC94">
        <v>-1.1034115187568219</v>
      </c>
    </row>
    <row r="95" spans="1:81" ht="12.75">
      <c r="A95">
        <v>98</v>
      </c>
      <c r="B95" t="s">
        <v>17</v>
      </c>
      <c r="C95">
        <v>8</v>
      </c>
      <c r="D95">
        <v>6</v>
      </c>
      <c r="E95">
        <v>76</v>
      </c>
      <c r="F95">
        <v>73982</v>
      </c>
      <c r="G95">
        <f t="shared" si="9"/>
        <v>20</v>
      </c>
      <c r="H95">
        <f t="shared" si="10"/>
        <v>33</v>
      </c>
      <c r="I95">
        <f t="shared" si="11"/>
        <v>2</v>
      </c>
      <c r="J95">
        <v>12</v>
      </c>
      <c r="K95">
        <v>11</v>
      </c>
      <c r="L95">
        <v>800.1</v>
      </c>
      <c r="M95" s="1">
        <v>37159</v>
      </c>
      <c r="N95">
        <v>369.143</v>
      </c>
      <c r="O95">
        <v>-264.256</v>
      </c>
      <c r="P95">
        <v>17.915</v>
      </c>
      <c r="Q95">
        <v>-5500.646</v>
      </c>
      <c r="R95">
        <v>364.824</v>
      </c>
      <c r="S95">
        <v>-16033.056</v>
      </c>
      <c r="T95">
        <v>8</v>
      </c>
      <c r="U95">
        <v>73959.1824476688</v>
      </c>
      <c r="V95">
        <v>113.191514712539</v>
      </c>
      <c r="W95">
        <v>4475.41685095814</v>
      </c>
      <c r="X95">
        <v>579.465145545792</v>
      </c>
      <c r="Y95">
        <v>164.17217490708</v>
      </c>
      <c r="Z95">
        <v>0.832447899640379</v>
      </c>
      <c r="AA95">
        <v>-7.42078553714657</v>
      </c>
      <c r="AB95">
        <v>320.279069814457</v>
      </c>
      <c r="AC95">
        <v>40.1089472899484</v>
      </c>
      <c r="AD95">
        <v>-105.202097650119</v>
      </c>
      <c r="AE95">
        <v>168.213468367642</v>
      </c>
      <c r="AF95">
        <v>158.938081968751</v>
      </c>
      <c r="AG95">
        <v>4751.51183028032</v>
      </c>
      <c r="AH95">
        <v>73959.0884476688</v>
      </c>
      <c r="AI95">
        <v>1.56136887601353</v>
      </c>
      <c r="AJ95">
        <v>1.63969668752538</v>
      </c>
      <c r="AK95">
        <v>2.34087499133864</v>
      </c>
      <c r="AL95">
        <v>3.41064783671797</v>
      </c>
      <c r="AM95">
        <v>0.0183858013713238</v>
      </c>
      <c r="AN95">
        <v>3.79423788244778</v>
      </c>
      <c r="AO95">
        <v>369.01315575348</v>
      </c>
      <c r="AP95">
        <v>1.8786448505433</v>
      </c>
      <c r="AQ95">
        <v>-8.08575070516414</v>
      </c>
      <c r="AR95">
        <v>12.1816351134676</v>
      </c>
      <c r="AS95">
        <v>-5.16271160227457</v>
      </c>
      <c r="AT95">
        <v>1534.15925897908</v>
      </c>
      <c r="AU95">
        <v>4</v>
      </c>
      <c r="AV95">
        <v>3550</v>
      </c>
      <c r="AW95">
        <v>49.0057844549676</v>
      </c>
      <c r="AX95">
        <f t="shared" si="12"/>
        <v>-233.52425775656346</v>
      </c>
      <c r="AY95">
        <f t="shared" si="13"/>
        <v>0.1298442465199514</v>
      </c>
      <c r="AZ95">
        <f t="shared" si="14"/>
        <v>-263.98734787815124</v>
      </c>
      <c r="BA95">
        <f t="shared" si="15"/>
        <v>-233.25560563471473</v>
      </c>
      <c r="BB95">
        <v>2</v>
      </c>
      <c r="BC95">
        <f t="shared" si="16"/>
        <v>0.9882999271285113</v>
      </c>
      <c r="BD95" s="3"/>
      <c r="BE95">
        <v>364.87</v>
      </c>
      <c r="BF95" t="s">
        <v>84</v>
      </c>
      <c r="BG95">
        <v>1776</v>
      </c>
      <c r="BH95" t="s">
        <v>84</v>
      </c>
      <c r="BI95">
        <v>135.47</v>
      </c>
      <c r="BJ95" t="s">
        <v>84</v>
      </c>
      <c r="BK95">
        <v>498.51</v>
      </c>
      <c r="BL95" t="s">
        <v>84</v>
      </c>
      <c r="BM95">
        <v>315.04</v>
      </c>
      <c r="BN95" t="s">
        <v>84</v>
      </c>
      <c r="BO95">
        <v>4.62</v>
      </c>
      <c r="BP95" t="s">
        <v>84</v>
      </c>
      <c r="BQ95">
        <v>-9.329</v>
      </c>
      <c r="BR95" t="s">
        <v>85</v>
      </c>
      <c r="BS95">
        <v>-1.509</v>
      </c>
      <c r="BT95" t="s">
        <v>85</v>
      </c>
      <c r="BV95">
        <v>369.2275128700128</v>
      </c>
      <c r="BW95">
        <v>1772.014381166881</v>
      </c>
      <c r="BX95">
        <v>134.66301640926642</v>
      </c>
      <c r="BY95">
        <v>501.2922570785071</v>
      </c>
      <c r="BZ95">
        <v>316.3641280566281</v>
      </c>
      <c r="CA95">
        <v>4.633896396396396</v>
      </c>
      <c r="CB95">
        <v>-9.459286401935323</v>
      </c>
      <c r="CC95">
        <v>-1.3007202314266864</v>
      </c>
    </row>
    <row r="96" spans="1:81" ht="12.75">
      <c r="A96">
        <v>99</v>
      </c>
      <c r="B96" t="s">
        <v>17</v>
      </c>
      <c r="C96">
        <v>8</v>
      </c>
      <c r="D96">
        <v>6</v>
      </c>
      <c r="E96">
        <v>80</v>
      </c>
      <c r="F96">
        <v>74086</v>
      </c>
      <c r="G96">
        <f t="shared" si="9"/>
        <v>20</v>
      </c>
      <c r="H96">
        <f t="shared" si="10"/>
        <v>34</v>
      </c>
      <c r="I96">
        <f t="shared" si="11"/>
        <v>46</v>
      </c>
      <c r="J96">
        <v>13</v>
      </c>
      <c r="K96">
        <v>10</v>
      </c>
      <c r="L96">
        <v>797.7</v>
      </c>
      <c r="M96" s="1">
        <v>37159</v>
      </c>
      <c r="N96">
        <v>370.569</v>
      </c>
      <c r="O96">
        <v>-275.798</v>
      </c>
      <c r="P96">
        <v>21.523</v>
      </c>
      <c r="Q96">
        <v>-2300.408</v>
      </c>
      <c r="R96">
        <v>366.258</v>
      </c>
      <c r="S96">
        <v>-12802.024</v>
      </c>
      <c r="T96">
        <v>0</v>
      </c>
      <c r="U96">
        <v>74063.1824476688</v>
      </c>
      <c r="V96">
        <v>136.773341714735</v>
      </c>
      <c r="W96">
        <v>3660.89389141286</v>
      </c>
      <c r="X96">
        <v>644.410600032588</v>
      </c>
      <c r="Y96">
        <v>152.415301478026</v>
      </c>
      <c r="Z96">
        <v>8.50613823793444</v>
      </c>
      <c r="AA96">
        <v>-4.1426797742439</v>
      </c>
      <c r="AB96">
        <v>319.392557905766</v>
      </c>
      <c r="AC96">
        <v>39.9645537274646</v>
      </c>
      <c r="AD96">
        <v>-105.145827674455</v>
      </c>
      <c r="AE96">
        <v>153.05418849571</v>
      </c>
      <c r="AF96">
        <v>166.055813246276</v>
      </c>
      <c r="AG96">
        <v>3881.68087569736</v>
      </c>
      <c r="AH96">
        <v>74063.0884476689</v>
      </c>
      <c r="AI96">
        <v>1.27708592816449</v>
      </c>
      <c r="AJ96">
        <v>1.63879686033181</v>
      </c>
      <c r="AK96">
        <v>2.34060323341869</v>
      </c>
      <c r="AL96">
        <v>3.40201550915391</v>
      </c>
      <c r="AM96">
        <v>5.24418108413471</v>
      </c>
      <c r="AN96">
        <v>4.38209897700028</v>
      </c>
      <c r="AO96">
        <v>370.649147116389</v>
      </c>
      <c r="AP96">
        <v>0.901600484890152</v>
      </c>
      <c r="AQ96">
        <v>-7.47233235219401</v>
      </c>
      <c r="AR96">
        <v>5.93177938517193</v>
      </c>
      <c r="AS96">
        <v>-4.13855107856652</v>
      </c>
      <c r="AT96">
        <v>1562.74870417074</v>
      </c>
      <c r="AU96">
        <v>4</v>
      </c>
      <c r="AV96">
        <v>3550</v>
      </c>
      <c r="AW96">
        <v>51.3261366106768</v>
      </c>
      <c r="AX96">
        <f t="shared" si="12"/>
        <v>-237.57890692124107</v>
      </c>
      <c r="AY96">
        <f t="shared" si="13"/>
        <v>-0.08014711638895733</v>
      </c>
      <c r="AZ96">
        <f t="shared" si="14"/>
        <v>-277.31450787815123</v>
      </c>
      <c r="BA96">
        <f t="shared" si="15"/>
        <v>-239.0954147993923</v>
      </c>
      <c r="BB96">
        <v>2</v>
      </c>
      <c r="BC96">
        <f t="shared" si="16"/>
        <v>0.9883665390251207</v>
      </c>
      <c r="BD96" s="3"/>
      <c r="BE96">
        <v>366.3</v>
      </c>
      <c r="BF96" t="s">
        <v>84</v>
      </c>
      <c r="BG96">
        <v>1782.12</v>
      </c>
      <c r="BH96" t="s">
        <v>84</v>
      </c>
      <c r="BI96">
        <v>161.64</v>
      </c>
      <c r="BJ96" t="s">
        <v>84</v>
      </c>
      <c r="BK96">
        <v>515.09</v>
      </c>
      <c r="BL96" t="s">
        <v>84</v>
      </c>
      <c r="BM96">
        <v>314.44</v>
      </c>
      <c r="BN96" t="s">
        <v>84</v>
      </c>
      <c r="BO96">
        <v>4.6</v>
      </c>
      <c r="BP96" t="s">
        <v>84</v>
      </c>
      <c r="BQ96">
        <v>-999.999</v>
      </c>
      <c r="BR96" t="s">
        <v>86</v>
      </c>
      <c r="BS96">
        <v>-999.999</v>
      </c>
      <c r="BT96" t="s">
        <v>86</v>
      </c>
      <c r="BV96">
        <v>370.64731727721033</v>
      </c>
      <c r="BW96">
        <v>1779.0836478513559</v>
      </c>
      <c r="BX96">
        <v>164.1799949365974</v>
      </c>
      <c r="BY96">
        <v>519.8482592902432</v>
      </c>
      <c r="BZ96">
        <v>315.63011843959146</v>
      </c>
      <c r="CA96">
        <v>4.610755988023952</v>
      </c>
      <c r="CB96" t="s">
        <v>37</v>
      </c>
      <c r="CC96" t="s">
        <v>37</v>
      </c>
    </row>
    <row r="97" spans="1:81" ht="12.75">
      <c r="A97">
        <v>100</v>
      </c>
      <c r="B97" t="s">
        <v>17</v>
      </c>
      <c r="C97">
        <v>8</v>
      </c>
      <c r="D97">
        <v>6</v>
      </c>
      <c r="E97">
        <v>32</v>
      </c>
      <c r="F97">
        <v>74197</v>
      </c>
      <c r="G97">
        <f t="shared" si="9"/>
        <v>20</v>
      </c>
      <c r="H97">
        <f t="shared" si="10"/>
        <v>36</v>
      </c>
      <c r="I97">
        <f t="shared" si="11"/>
        <v>37</v>
      </c>
      <c r="J97">
        <v>14</v>
      </c>
      <c r="K97">
        <v>9</v>
      </c>
      <c r="L97">
        <v>822.2</v>
      </c>
      <c r="M97" s="1">
        <v>37159</v>
      </c>
      <c r="N97">
        <v>371.831</v>
      </c>
      <c r="O97">
        <v>-284.538</v>
      </c>
      <c r="P97">
        <v>24.507</v>
      </c>
      <c r="Q97">
        <v>646.937</v>
      </c>
      <c r="R97">
        <v>367.538</v>
      </c>
      <c r="S97">
        <v>-14726.891</v>
      </c>
      <c r="T97">
        <v>0</v>
      </c>
      <c r="U97">
        <v>74174.1824476688</v>
      </c>
      <c r="V97">
        <v>159.099017079286</v>
      </c>
      <c r="W97">
        <v>2905.22869617138</v>
      </c>
      <c r="X97">
        <v>709.79283951856</v>
      </c>
      <c r="Y97">
        <v>146.715764869252</v>
      </c>
      <c r="Z97">
        <v>15.3571776757567</v>
      </c>
      <c r="AA97">
        <v>0.768904168615416</v>
      </c>
      <c r="AB97">
        <v>318.238755095363</v>
      </c>
      <c r="AC97">
        <v>39.8301833163304</v>
      </c>
      <c r="AD97">
        <v>-105.07174708203</v>
      </c>
      <c r="AE97">
        <v>143.758032141291</v>
      </c>
      <c r="AF97">
        <v>149.59987161197</v>
      </c>
      <c r="AG97">
        <v>3072.74002009688</v>
      </c>
      <c r="AH97">
        <v>74174.0823413293</v>
      </c>
      <c r="AI97">
        <v>1.29535128113582</v>
      </c>
      <c r="AJ97">
        <v>1.63943171521264</v>
      </c>
      <c r="AK97">
        <v>2.34177535217539</v>
      </c>
      <c r="AL97">
        <v>3.38576167177259</v>
      </c>
      <c r="AM97">
        <v>0.0922205230508914</v>
      </c>
      <c r="AN97">
        <v>5.70201633096765</v>
      </c>
      <c r="AO97">
        <v>371.565715565982</v>
      </c>
      <c r="AP97">
        <v>0.415392890068538</v>
      </c>
      <c r="AQ97">
        <v>-6.97933591749511</v>
      </c>
      <c r="AR97">
        <v>-1.16437874595443</v>
      </c>
      <c r="AS97">
        <v>-1.83187568331121</v>
      </c>
      <c r="AT97">
        <v>1614.44305530929</v>
      </c>
      <c r="AU97">
        <v>4</v>
      </c>
      <c r="AV97">
        <v>3550</v>
      </c>
      <c r="AW97">
        <v>51.5203034079811</v>
      </c>
      <c r="AX97">
        <f t="shared" si="12"/>
        <v>-239.6926539379475</v>
      </c>
      <c r="AY97">
        <f t="shared" si="13"/>
        <v>0.26528443401804225</v>
      </c>
      <c r="AZ97">
        <f t="shared" si="14"/>
        <v>-283.5581878781513</v>
      </c>
      <c r="BA97">
        <f t="shared" si="15"/>
        <v>-238.71284181609877</v>
      </c>
      <c r="BB97">
        <v>2</v>
      </c>
      <c r="BC97">
        <f t="shared" si="16"/>
        <v>0.9884544322555139</v>
      </c>
      <c r="BD97" s="3"/>
      <c r="BE97">
        <v>367.6</v>
      </c>
      <c r="BF97" t="s">
        <v>84</v>
      </c>
      <c r="BG97">
        <v>1794.6</v>
      </c>
      <c r="BH97" t="s">
        <v>84</v>
      </c>
      <c r="BI97">
        <v>174.61</v>
      </c>
      <c r="BJ97" t="s">
        <v>84</v>
      </c>
      <c r="BK97">
        <v>510.8</v>
      </c>
      <c r="BL97" t="s">
        <v>84</v>
      </c>
      <c r="BM97">
        <v>315.28</v>
      </c>
      <c r="BN97" t="s">
        <v>84</v>
      </c>
      <c r="BO97">
        <v>4.74</v>
      </c>
      <c r="BP97" t="s">
        <v>84</v>
      </c>
      <c r="BQ97">
        <v>-8.225</v>
      </c>
      <c r="BR97" t="s">
        <v>85</v>
      </c>
      <c r="BS97">
        <v>-0.737</v>
      </c>
      <c r="BT97" t="s">
        <v>85</v>
      </c>
      <c r="BV97">
        <v>371.930285023198</v>
      </c>
      <c r="BW97">
        <v>1793.2015080061105</v>
      </c>
      <c r="BX97">
        <v>178.62299797725476</v>
      </c>
      <c r="BY97">
        <v>514.845789365735</v>
      </c>
      <c r="BZ97">
        <v>316.52425101844517</v>
      </c>
      <c r="CA97">
        <v>4.767326157066878</v>
      </c>
      <c r="CB97">
        <v>-8.224024464360893</v>
      </c>
      <c r="CC97">
        <v>-0.46357903892864033</v>
      </c>
    </row>
    <row r="98" spans="1:81" ht="12.75">
      <c r="A98">
        <v>103</v>
      </c>
      <c r="B98" t="s">
        <v>18</v>
      </c>
      <c r="C98">
        <v>8</v>
      </c>
      <c r="D98">
        <v>8</v>
      </c>
      <c r="E98">
        <v>112</v>
      </c>
      <c r="F98">
        <v>55101</v>
      </c>
      <c r="G98">
        <f t="shared" si="9"/>
        <v>15</v>
      </c>
      <c r="H98">
        <f t="shared" si="10"/>
        <v>18</v>
      </c>
      <c r="I98">
        <f t="shared" si="11"/>
        <v>21</v>
      </c>
      <c r="J98">
        <v>1</v>
      </c>
      <c r="K98">
        <v>14</v>
      </c>
      <c r="L98">
        <v>751</v>
      </c>
      <c r="M98" s="1">
        <v>37160</v>
      </c>
      <c r="N98">
        <v>368.97</v>
      </c>
      <c r="O98">
        <v>-239.803</v>
      </c>
      <c r="P98">
        <v>54.22</v>
      </c>
      <c r="Q98">
        <v>-6047.348</v>
      </c>
      <c r="R98">
        <v>364.189</v>
      </c>
      <c r="S98">
        <v>-17247.301</v>
      </c>
      <c r="T98">
        <v>0</v>
      </c>
      <c r="U98">
        <v>55078.1824476688</v>
      </c>
      <c r="V98">
        <v>65.0576187197322</v>
      </c>
      <c r="W98">
        <v>7999.02184950263</v>
      </c>
      <c r="X98">
        <v>356.165237930291</v>
      </c>
      <c r="Y98">
        <v>193.880861172576</v>
      </c>
      <c r="Z98">
        <v>-25.6141513615505</v>
      </c>
      <c r="AA98">
        <v>-45.164272189162</v>
      </c>
      <c r="AB98">
        <v>332.530822804814</v>
      </c>
      <c r="AC98">
        <v>39.2766046008992</v>
      </c>
      <c r="AD98">
        <v>-101.691909668776</v>
      </c>
      <c r="AE98">
        <v>200.417036001903</v>
      </c>
      <c r="AF98">
        <v>102.019487855539</v>
      </c>
      <c r="AG98">
        <v>8495.93133033913</v>
      </c>
      <c r="AH98">
        <v>227878.151447669</v>
      </c>
      <c r="AI98">
        <v>1.49722012141248</v>
      </c>
      <c r="AJ98">
        <v>1.65189713406418</v>
      </c>
      <c r="AK98">
        <v>1.41204398087545</v>
      </c>
      <c r="AL98">
        <v>3.34549745931696</v>
      </c>
      <c r="AM98">
        <v>7.43692096226672</v>
      </c>
      <c r="AN98">
        <v>0.210966132733172</v>
      </c>
      <c r="AO98">
        <v>368.709918754638</v>
      </c>
      <c r="AP98">
        <v>1.61019950733963</v>
      </c>
      <c r="AQ98">
        <v>-3.04030979646924</v>
      </c>
      <c r="AR98">
        <v>13.4664120590317</v>
      </c>
      <c r="AS98">
        <v>-0.806929818492733</v>
      </c>
      <c r="AT98">
        <v>1046.51598273105</v>
      </c>
      <c r="AU98">
        <v>2</v>
      </c>
      <c r="AV98">
        <v>982</v>
      </c>
      <c r="AW98">
        <v>50.9300055795107</v>
      </c>
      <c r="AX98">
        <f t="shared" si="12"/>
        <v>-209.97961097852024</v>
      </c>
      <c r="AY98">
        <f aca="true" t="shared" si="17" ref="AY98:AY103">+N98-AO98</f>
        <v>0.2600812453620165</v>
      </c>
      <c r="AZ98">
        <f t="shared" si="14"/>
        <v>-261.2398228781513</v>
      </c>
      <c r="BA98">
        <f t="shared" si="15"/>
        <v>-231.41643385667155</v>
      </c>
      <c r="BB98">
        <v>2</v>
      </c>
      <c r="BC98">
        <f t="shared" si="16"/>
        <v>0.9870423069626256</v>
      </c>
      <c r="BD98" s="3"/>
      <c r="BE98">
        <v>364.3</v>
      </c>
      <c r="BF98" t="s">
        <v>84</v>
      </c>
      <c r="BG98">
        <v>1757.19</v>
      </c>
      <c r="BH98" t="s">
        <v>84</v>
      </c>
      <c r="BI98">
        <v>90.32</v>
      </c>
      <c r="BJ98" t="s">
        <v>84</v>
      </c>
      <c r="BK98">
        <v>500.96</v>
      </c>
      <c r="BL98" t="s">
        <v>84</v>
      </c>
      <c r="BM98">
        <v>314.76</v>
      </c>
      <c r="BN98" t="s">
        <v>84</v>
      </c>
      <c r="BO98">
        <v>4.51</v>
      </c>
      <c r="BP98" t="s">
        <v>84</v>
      </c>
      <c r="BQ98">
        <v>-8.06</v>
      </c>
      <c r="BR98" t="s">
        <v>85</v>
      </c>
      <c r="BS98">
        <v>-0.917</v>
      </c>
      <c r="BT98" t="s">
        <v>85</v>
      </c>
      <c r="BV98">
        <v>369.13419028719653</v>
      </c>
      <c r="BW98">
        <v>1749.880070783462</v>
      </c>
      <c r="BX98">
        <v>82.66306392387261</v>
      </c>
      <c r="BY98">
        <v>504.46704779836864</v>
      </c>
      <c r="BZ98">
        <v>316.21302118816214</v>
      </c>
      <c r="CA98">
        <v>4.509252945404544</v>
      </c>
      <c r="CB98">
        <v>-8.036621672176041</v>
      </c>
      <c r="CC98">
        <v>-0.6022659027147957</v>
      </c>
    </row>
    <row r="99" spans="1:81" ht="12.75">
      <c r="A99">
        <v>104</v>
      </c>
      <c r="B99" t="s">
        <v>18</v>
      </c>
      <c r="C99">
        <v>8</v>
      </c>
      <c r="D99">
        <v>8</v>
      </c>
      <c r="E99">
        <v>110</v>
      </c>
      <c r="F99">
        <v>55643</v>
      </c>
      <c r="G99">
        <f t="shared" si="9"/>
        <v>15</v>
      </c>
      <c r="H99">
        <f t="shared" si="10"/>
        <v>27</v>
      </c>
      <c r="I99">
        <f t="shared" si="11"/>
        <v>23</v>
      </c>
      <c r="J99">
        <v>2</v>
      </c>
      <c r="K99">
        <v>6</v>
      </c>
      <c r="L99">
        <v>749.1</v>
      </c>
      <c r="M99" s="1">
        <v>37160</v>
      </c>
      <c r="N99">
        <v>368.76</v>
      </c>
      <c r="O99">
        <v>-243.042</v>
      </c>
      <c r="P99">
        <v>42.348</v>
      </c>
      <c r="Q99">
        <v>-6653.798</v>
      </c>
      <c r="R99">
        <v>364.259</v>
      </c>
      <c r="S99">
        <v>-17078.704</v>
      </c>
      <c r="T99">
        <v>0</v>
      </c>
      <c r="U99">
        <v>55620.1824476688</v>
      </c>
      <c r="V99">
        <v>86.6446846297877</v>
      </c>
      <c r="W99">
        <v>6182.8204373847</v>
      </c>
      <c r="X99">
        <v>460.424446652981</v>
      </c>
      <c r="Y99">
        <v>167.216144206757</v>
      </c>
      <c r="Z99">
        <v>-12.4136860893094</v>
      </c>
      <c r="AA99">
        <v>-24.7792575121521</v>
      </c>
      <c r="AB99">
        <v>325.521544424541</v>
      </c>
      <c r="AC99">
        <v>39.0799663105863</v>
      </c>
      <c r="AD99">
        <v>-100.551571305219</v>
      </c>
      <c r="AE99">
        <v>170.869499929582</v>
      </c>
      <c r="AF99">
        <v>101.420580434571</v>
      </c>
      <c r="AG99">
        <v>6589.81440519795</v>
      </c>
      <c r="AH99">
        <v>228420.135447669</v>
      </c>
      <c r="AI99">
        <v>1.62554672065899</v>
      </c>
      <c r="AJ99">
        <v>1.65124058287551</v>
      </c>
      <c r="AK99">
        <v>1.54851059248649</v>
      </c>
      <c r="AL99">
        <v>3.34350115919008</v>
      </c>
      <c r="AM99">
        <v>0.736578033877459</v>
      </c>
      <c r="AN99">
        <v>1.19055804342149</v>
      </c>
      <c r="AO99">
        <v>369.134571886279</v>
      </c>
      <c r="AP99">
        <v>0.662642924027805</v>
      </c>
      <c r="AQ99">
        <v>-8.78534098111692</v>
      </c>
      <c r="AR99">
        <v>9.43789353396279</v>
      </c>
      <c r="AS99">
        <v>-0.621227308041577</v>
      </c>
      <c r="AT99">
        <v>802.395909019293</v>
      </c>
      <c r="AU99">
        <v>2</v>
      </c>
      <c r="AV99">
        <v>982</v>
      </c>
      <c r="AW99">
        <v>47.8197643241727</v>
      </c>
      <c r="AX99">
        <f t="shared" si="12"/>
        <v>-214.3212362768498</v>
      </c>
      <c r="AY99">
        <f t="shared" si="17"/>
        <v>-0.37457188627899995</v>
      </c>
      <c r="AZ99">
        <f t="shared" si="14"/>
        <v>-260.07438287815125</v>
      </c>
      <c r="BA99">
        <f t="shared" si="15"/>
        <v>-231.35361915500104</v>
      </c>
      <c r="BB99">
        <v>2</v>
      </c>
      <c r="BC99">
        <f t="shared" si="16"/>
        <v>0.9877942293090357</v>
      </c>
      <c r="BD99" s="3"/>
      <c r="BE99">
        <v>364.3</v>
      </c>
      <c r="BF99" t="s">
        <v>84</v>
      </c>
      <c r="BG99">
        <v>1764.06</v>
      </c>
      <c r="BH99" t="s">
        <v>84</v>
      </c>
      <c r="BI99">
        <v>107.33</v>
      </c>
      <c r="BJ99" t="s">
        <v>84</v>
      </c>
      <c r="BK99">
        <v>500.48</v>
      </c>
      <c r="BL99" t="s">
        <v>84</v>
      </c>
      <c r="BM99">
        <v>314.67</v>
      </c>
      <c r="BN99" t="s">
        <v>84</v>
      </c>
      <c r="BO99">
        <v>4.54</v>
      </c>
      <c r="BP99" t="s">
        <v>84</v>
      </c>
      <c r="BQ99">
        <v>-8.064</v>
      </c>
      <c r="BR99" t="s">
        <v>85</v>
      </c>
      <c r="BS99">
        <v>-0.807</v>
      </c>
      <c r="BT99" t="s">
        <v>85</v>
      </c>
      <c r="BV99">
        <v>368.8411411331816</v>
      </c>
      <c r="BW99">
        <v>1758.1574288253453</v>
      </c>
      <c r="BX99">
        <v>102.52464319124391</v>
      </c>
      <c r="BY99">
        <v>503.70708043593504</v>
      </c>
      <c r="BZ99">
        <v>316.0223070566591</v>
      </c>
      <c r="CA99">
        <v>4.543508840313075</v>
      </c>
      <c r="CB99">
        <v>-8.042526675304746</v>
      </c>
      <c r="CC99">
        <v>-0.4972157128522908</v>
      </c>
    </row>
    <row r="100" spans="1:81" ht="12.75">
      <c r="A100">
        <v>105</v>
      </c>
      <c r="B100" t="s">
        <v>18</v>
      </c>
      <c r="C100">
        <v>8</v>
      </c>
      <c r="D100">
        <v>8</v>
      </c>
      <c r="E100">
        <v>108</v>
      </c>
      <c r="F100">
        <v>55828</v>
      </c>
      <c r="G100">
        <f t="shared" si="9"/>
        <v>15</v>
      </c>
      <c r="H100">
        <f t="shared" si="10"/>
        <v>30</v>
      </c>
      <c r="I100">
        <f t="shared" si="11"/>
        <v>28</v>
      </c>
      <c r="J100">
        <v>3</v>
      </c>
      <c r="K100">
        <v>16</v>
      </c>
      <c r="L100">
        <v>852.9</v>
      </c>
      <c r="M100" s="1">
        <v>37160</v>
      </c>
      <c r="N100">
        <v>369.046</v>
      </c>
      <c r="O100">
        <v>-238.568</v>
      </c>
      <c r="P100">
        <v>63.71</v>
      </c>
      <c r="Q100">
        <v>-5802.486</v>
      </c>
      <c r="R100">
        <v>364.383</v>
      </c>
      <c r="S100">
        <v>-16827.718</v>
      </c>
      <c r="T100">
        <v>0</v>
      </c>
      <c r="U100">
        <v>55805.1824476688</v>
      </c>
      <c r="V100">
        <v>101.62813502353</v>
      </c>
      <c r="W100">
        <v>4649.72976252068</v>
      </c>
      <c r="X100">
        <v>566.252213583901</v>
      </c>
      <c r="Y100">
        <v>151.62068819217</v>
      </c>
      <c r="Z100">
        <v>-0.946595095921917</v>
      </c>
      <c r="AA100">
        <v>-10.3619341469449</v>
      </c>
      <c r="AB100">
        <v>320.301604853355</v>
      </c>
      <c r="AC100">
        <v>39.019544575023</v>
      </c>
      <c r="AD100">
        <v>-100.219279584166</v>
      </c>
      <c r="AE100">
        <v>150.455091230261</v>
      </c>
      <c r="AF100">
        <v>102.848248788394</v>
      </c>
      <c r="AG100">
        <v>4966.46711685151</v>
      </c>
      <c r="AH100">
        <v>228605.135447669</v>
      </c>
      <c r="AI100">
        <v>1.6325996165205</v>
      </c>
      <c r="AJ100">
        <v>1.64925337299318</v>
      </c>
      <c r="AK100">
        <v>1.68331349154478</v>
      </c>
      <c r="AL100">
        <v>3.28646366928371</v>
      </c>
      <c r="AM100">
        <v>0.546449376627432</v>
      </c>
      <c r="AN100">
        <v>3.10087392680774</v>
      </c>
      <c r="AO100">
        <v>369.084682393337</v>
      </c>
      <c r="AP100">
        <v>0.141550354903247</v>
      </c>
      <c r="AQ100">
        <v>-7.84989790240353</v>
      </c>
      <c r="AR100">
        <v>3.56159879097484</v>
      </c>
      <c r="AS100">
        <v>-0.957963735234929</v>
      </c>
      <c r="AT100">
        <v>733.663918167938</v>
      </c>
      <c r="AU100">
        <v>2</v>
      </c>
      <c r="AV100">
        <v>982</v>
      </c>
      <c r="AW100">
        <v>0.220444803203418</v>
      </c>
      <c r="AX100">
        <f t="shared" si="12"/>
        <v>-208.3455656324584</v>
      </c>
      <c r="AY100">
        <f t="shared" si="17"/>
        <v>-0.0386823933370124</v>
      </c>
      <c r="AZ100">
        <f t="shared" si="14"/>
        <v>-248.46837287815129</v>
      </c>
      <c r="BA100">
        <f t="shared" si="15"/>
        <v>-218.24593851060968</v>
      </c>
      <c r="BB100">
        <v>2</v>
      </c>
      <c r="BC100">
        <f t="shared" si="16"/>
        <v>0.9873647187613468</v>
      </c>
      <c r="BD100" s="3"/>
      <c r="BE100">
        <v>364.41</v>
      </c>
      <c r="BF100" t="s">
        <v>84</v>
      </c>
      <c r="BG100">
        <v>1772.51</v>
      </c>
      <c r="BH100" t="s">
        <v>84</v>
      </c>
      <c r="BI100">
        <v>123.81</v>
      </c>
      <c r="BJ100" t="s">
        <v>84</v>
      </c>
      <c r="BK100">
        <v>503.07</v>
      </c>
      <c r="BL100" t="s">
        <v>84</v>
      </c>
      <c r="BM100">
        <v>314.93</v>
      </c>
      <c r="BN100" t="s">
        <v>84</v>
      </c>
      <c r="BO100">
        <v>4.58</v>
      </c>
      <c r="BP100" t="s">
        <v>84</v>
      </c>
      <c r="BQ100">
        <v>-8.094</v>
      </c>
      <c r="BR100" t="s">
        <v>85</v>
      </c>
      <c r="BS100">
        <v>-0.693</v>
      </c>
      <c r="BT100" t="s">
        <v>85</v>
      </c>
      <c r="BV100">
        <v>369.1123978815271</v>
      </c>
      <c r="BW100">
        <v>1767.6424786444259</v>
      </c>
      <c r="BX100">
        <v>121.23791220141024</v>
      </c>
      <c r="BY100">
        <v>506.77550111825553</v>
      </c>
      <c r="BZ100">
        <v>316.3632427856988</v>
      </c>
      <c r="CA100">
        <v>4.589414934923741</v>
      </c>
      <c r="CB100">
        <v>-8.075763583593517</v>
      </c>
      <c r="CC100">
        <v>-0.3586874092340202</v>
      </c>
    </row>
    <row r="101" spans="1:81" ht="12.75">
      <c r="A101">
        <v>106</v>
      </c>
      <c r="B101" t="s">
        <v>18</v>
      </c>
      <c r="C101">
        <v>8</v>
      </c>
      <c r="D101">
        <v>8</v>
      </c>
      <c r="E101">
        <v>97</v>
      </c>
      <c r="F101">
        <v>56025</v>
      </c>
      <c r="G101">
        <f t="shared" si="9"/>
        <v>15</v>
      </c>
      <c r="H101">
        <f t="shared" si="10"/>
        <v>33</v>
      </c>
      <c r="I101">
        <f t="shared" si="11"/>
        <v>45</v>
      </c>
      <c r="J101">
        <v>4</v>
      </c>
      <c r="K101">
        <v>5</v>
      </c>
      <c r="L101">
        <v>752.8</v>
      </c>
      <c r="M101" s="1">
        <v>37160</v>
      </c>
      <c r="N101">
        <v>368.652</v>
      </c>
      <c r="O101">
        <v>-249.231</v>
      </c>
      <c r="P101">
        <v>32.293</v>
      </c>
      <c r="Q101">
        <v>-6938.667</v>
      </c>
      <c r="R101">
        <v>364.044</v>
      </c>
      <c r="S101">
        <v>-17589.807</v>
      </c>
      <c r="T101">
        <v>0</v>
      </c>
      <c r="U101">
        <v>56002.1824476689</v>
      </c>
      <c r="V101">
        <v>109.287036146309</v>
      </c>
      <c r="W101">
        <v>3162.29055947064</v>
      </c>
      <c r="X101">
        <v>686.989711195918</v>
      </c>
      <c r="Y101">
        <v>143.44827010948</v>
      </c>
      <c r="Z101">
        <v>13.4391568843002</v>
      </c>
      <c r="AA101">
        <v>-2.43694360295741</v>
      </c>
      <c r="AB101">
        <v>319.091807770878</v>
      </c>
      <c r="AC101">
        <v>38.9610296712101</v>
      </c>
      <c r="AD101">
        <v>-99.8965931761556</v>
      </c>
      <c r="AE101">
        <v>141.115836373485</v>
      </c>
      <c r="AF101">
        <v>102.743883995321</v>
      </c>
      <c r="AG101">
        <v>3372.81123760977</v>
      </c>
      <c r="AH101">
        <v>228802.124923548</v>
      </c>
      <c r="AI101">
        <v>1.55709436854583</v>
      </c>
      <c r="AJ101">
        <v>1.64913542277139</v>
      </c>
      <c r="AK101">
        <v>2.33805176196424</v>
      </c>
      <c r="AL101">
        <v>3.37355147279231</v>
      </c>
      <c r="AM101">
        <v>0.0779523516696222</v>
      </c>
      <c r="AN101">
        <v>4.65501263550208</v>
      </c>
      <c r="AO101">
        <v>368.651150135104</v>
      </c>
      <c r="AP101">
        <v>0.273144947507828</v>
      </c>
      <c r="AQ101">
        <v>-6.9252911022919</v>
      </c>
      <c r="AR101">
        <v>1.15204593061217</v>
      </c>
      <c r="AS101">
        <v>-1.37542238183265</v>
      </c>
      <c r="AT101">
        <v>677.646797202059</v>
      </c>
      <c r="AU101">
        <v>2</v>
      </c>
      <c r="AV101">
        <v>982</v>
      </c>
      <c r="AW101">
        <v>50.8897689822559</v>
      </c>
      <c r="AX101">
        <f t="shared" si="12"/>
        <v>-221.07730071599062</v>
      </c>
      <c r="AY101">
        <f t="shared" si="17"/>
        <v>0.0008498648959971433</v>
      </c>
      <c r="AZ101">
        <f t="shared" si="14"/>
        <v>-261.7366578781513</v>
      </c>
      <c r="BA101">
        <f t="shared" si="15"/>
        <v>-233.5829585941419</v>
      </c>
      <c r="BB101">
        <v>2</v>
      </c>
      <c r="BC101">
        <f t="shared" si="16"/>
        <v>0.9875004068877966</v>
      </c>
      <c r="BD101" s="3"/>
      <c r="BE101">
        <v>364.08</v>
      </c>
      <c r="BF101" t="s">
        <v>84</v>
      </c>
      <c r="BG101">
        <v>1775.96</v>
      </c>
      <c r="BH101" t="s">
        <v>84</v>
      </c>
      <c r="BI101">
        <v>134.16</v>
      </c>
      <c r="BJ101" t="s">
        <v>84</v>
      </c>
      <c r="BK101">
        <v>501.22</v>
      </c>
      <c r="BL101" t="s">
        <v>84</v>
      </c>
      <c r="BM101">
        <v>314.96</v>
      </c>
      <c r="BN101" t="s">
        <v>84</v>
      </c>
      <c r="BO101">
        <v>4.56</v>
      </c>
      <c r="BP101" t="s">
        <v>84</v>
      </c>
      <c r="BQ101">
        <v>-8.092</v>
      </c>
      <c r="BR101" t="s">
        <v>85</v>
      </c>
      <c r="BS101">
        <v>-0.665</v>
      </c>
      <c r="BT101" t="s">
        <v>85</v>
      </c>
      <c r="BV101">
        <v>368.72864946317577</v>
      </c>
      <c r="BW101">
        <v>1771.5977773592015</v>
      </c>
      <c r="BX101">
        <v>133.08843096628368</v>
      </c>
      <c r="BY101">
        <v>504.6531437182144</v>
      </c>
      <c r="BZ101">
        <v>316.395750612168</v>
      </c>
      <c r="CA101">
        <v>4.566509700508569</v>
      </c>
      <c r="CB101">
        <v>-8.073507480397739</v>
      </c>
      <c r="CC101">
        <v>-0.32712083022490357</v>
      </c>
    </row>
    <row r="102" spans="1:81" ht="12.75">
      <c r="A102">
        <v>107</v>
      </c>
      <c r="B102" t="s">
        <v>18</v>
      </c>
      <c r="C102">
        <v>8</v>
      </c>
      <c r="D102">
        <v>8</v>
      </c>
      <c r="E102">
        <v>100</v>
      </c>
      <c r="F102">
        <v>56241</v>
      </c>
      <c r="G102">
        <f t="shared" si="9"/>
        <v>15</v>
      </c>
      <c r="H102">
        <f t="shared" si="10"/>
        <v>37</v>
      </c>
      <c r="I102">
        <f t="shared" si="11"/>
        <v>21</v>
      </c>
      <c r="J102">
        <v>5</v>
      </c>
      <c r="K102">
        <v>11</v>
      </c>
      <c r="L102">
        <v>746.9</v>
      </c>
      <c r="M102" s="1">
        <v>37160</v>
      </c>
      <c r="N102">
        <v>367.967</v>
      </c>
      <c r="O102">
        <v>-236.741</v>
      </c>
      <c r="P102">
        <v>48.79</v>
      </c>
      <c r="Q102">
        <v>-8187.26</v>
      </c>
      <c r="R102">
        <v>363.552</v>
      </c>
      <c r="S102">
        <v>-18634.071</v>
      </c>
      <c r="T102">
        <v>0</v>
      </c>
      <c r="U102">
        <v>56218.1824476688</v>
      </c>
      <c r="V102">
        <v>86.1845096431024</v>
      </c>
      <c r="W102">
        <v>1769.77268211973</v>
      </c>
      <c r="X102">
        <v>818.069181320826</v>
      </c>
      <c r="Y102">
        <v>126.711147908676</v>
      </c>
      <c r="Z102">
        <v>24.226965731838</v>
      </c>
      <c r="AA102">
        <v>9.77894706857394</v>
      </c>
      <c r="AB102">
        <v>314.967391407542</v>
      </c>
      <c r="AC102">
        <v>38.9005672917022</v>
      </c>
      <c r="AD102">
        <v>-99.5640282152507</v>
      </c>
      <c r="AE102">
        <v>132.005574664457</v>
      </c>
      <c r="AF102">
        <v>103.30543818259</v>
      </c>
      <c r="AG102">
        <v>1869.03110608323</v>
      </c>
      <c r="AH102">
        <v>229018.120447669</v>
      </c>
      <c r="AI102">
        <v>1.81440783115108</v>
      </c>
      <c r="AJ102">
        <v>1.64902954838381</v>
      </c>
      <c r="AK102">
        <v>2.33730329597793</v>
      </c>
      <c r="AL102">
        <v>3.42806231189278</v>
      </c>
      <c r="AM102">
        <v>0.272273225921711</v>
      </c>
      <c r="AN102">
        <v>9.28758715236192</v>
      </c>
      <c r="AO102">
        <v>367.847357237506</v>
      </c>
      <c r="AP102">
        <v>-0.030426349896716</v>
      </c>
      <c r="AQ102">
        <v>-4.00517675910707</v>
      </c>
      <c r="AR102">
        <v>9.67842400467943</v>
      </c>
      <c r="AS102">
        <v>3.69780206177039</v>
      </c>
      <c r="AT102">
        <v>635.732726064163</v>
      </c>
      <c r="AU102">
        <v>2</v>
      </c>
      <c r="AV102">
        <v>982</v>
      </c>
      <c r="AW102">
        <v>48.5978501990192</v>
      </c>
      <c r="AX102">
        <f t="shared" si="12"/>
        <v>-212.18395942720784</v>
      </c>
      <c r="AY102">
        <f t="shared" si="17"/>
        <v>0.11964276249398154</v>
      </c>
      <c r="AZ102">
        <f t="shared" si="14"/>
        <v>-256.6479728781513</v>
      </c>
      <c r="BA102">
        <f t="shared" si="15"/>
        <v>-232.0909323053591</v>
      </c>
      <c r="BB102">
        <v>2</v>
      </c>
      <c r="BC102">
        <f t="shared" si="16"/>
        <v>0.9880016414515433</v>
      </c>
      <c r="BD102" s="3"/>
      <c r="BE102">
        <v>363.64</v>
      </c>
      <c r="BF102" t="s">
        <v>84</v>
      </c>
      <c r="BG102">
        <v>1767.82</v>
      </c>
      <c r="BH102" t="s">
        <v>84</v>
      </c>
      <c r="BI102">
        <v>107.85</v>
      </c>
      <c r="BJ102" t="s">
        <v>84</v>
      </c>
      <c r="BK102">
        <v>490.67</v>
      </c>
      <c r="BL102" t="s">
        <v>84</v>
      </c>
      <c r="BM102">
        <v>314.49</v>
      </c>
      <c r="BN102" t="s">
        <v>84</v>
      </c>
      <c r="BO102">
        <v>4.52</v>
      </c>
      <c r="BP102" t="s">
        <v>84</v>
      </c>
      <c r="BQ102">
        <v>-8.061</v>
      </c>
      <c r="BR102" t="s">
        <v>85</v>
      </c>
      <c r="BS102">
        <v>-0.737</v>
      </c>
      <c r="BT102" t="s">
        <v>85</v>
      </c>
      <c r="BV102">
        <v>368.10187822842926</v>
      </c>
      <c r="BW102">
        <v>1762.4290037306293</v>
      </c>
      <c r="BX102">
        <v>103.10340340220652</v>
      </c>
      <c r="BY102">
        <v>492.5257725113195</v>
      </c>
      <c r="BZ102">
        <v>315.8210319813787</v>
      </c>
      <c r="CA102">
        <v>4.520703877303743</v>
      </c>
      <c r="CB102">
        <v>-8.039038036850128</v>
      </c>
      <c r="CC102">
        <v>-0.41677426563262826</v>
      </c>
    </row>
    <row r="103" spans="1:81" ht="12.75">
      <c r="A103">
        <v>108</v>
      </c>
      <c r="B103" t="s">
        <v>18</v>
      </c>
      <c r="C103">
        <v>8</v>
      </c>
      <c r="D103">
        <v>8</v>
      </c>
      <c r="E103">
        <v>109</v>
      </c>
      <c r="F103">
        <v>56571</v>
      </c>
      <c r="G103">
        <f t="shared" si="9"/>
        <v>15</v>
      </c>
      <c r="H103">
        <f t="shared" si="10"/>
        <v>42</v>
      </c>
      <c r="I103">
        <f t="shared" si="11"/>
        <v>51</v>
      </c>
      <c r="J103">
        <v>6</v>
      </c>
      <c r="K103">
        <v>8</v>
      </c>
      <c r="L103">
        <v>746</v>
      </c>
      <c r="M103" s="1">
        <v>37160</v>
      </c>
      <c r="N103">
        <v>373.801</v>
      </c>
      <c r="O103">
        <v>-268.016</v>
      </c>
      <c r="P103">
        <v>55.9</v>
      </c>
      <c r="Q103">
        <v>4873.938</v>
      </c>
      <c r="R103">
        <v>368.593</v>
      </c>
      <c r="S103">
        <v>-7242.546</v>
      </c>
      <c r="T103">
        <v>0</v>
      </c>
      <c r="U103">
        <v>56548.1824476688</v>
      </c>
      <c r="V103">
        <v>123.455065956078</v>
      </c>
      <c r="W103">
        <v>902.642661380408</v>
      </c>
      <c r="X103">
        <v>909.459909653248</v>
      </c>
      <c r="Y103">
        <v>78.0129758454067</v>
      </c>
      <c r="Z103">
        <v>28.608968773062</v>
      </c>
      <c r="AA103">
        <v>14.3755009343519</v>
      </c>
      <c r="AB103">
        <v>310.071429942946</v>
      </c>
      <c r="AC103">
        <v>38.8832255779254</v>
      </c>
      <c r="AD103">
        <v>-99.2595217450551</v>
      </c>
      <c r="AE103">
        <v>71.0917837334422</v>
      </c>
      <c r="AF103">
        <v>245.014697814039</v>
      </c>
      <c r="AG103">
        <v>936.869320687854</v>
      </c>
      <c r="AH103">
        <v>229348.120447669</v>
      </c>
      <c r="AI103">
        <v>3.80365305239151</v>
      </c>
      <c r="AJ103">
        <v>1.64795530944343</v>
      </c>
      <c r="AK103">
        <v>2.33660797094683</v>
      </c>
      <c r="AL103">
        <v>3.44096504674305</v>
      </c>
      <c r="AM103">
        <v>6.20398211672471</v>
      </c>
      <c r="AN103">
        <v>11.3247548346942</v>
      </c>
      <c r="AO103">
        <v>373.551547008931</v>
      </c>
      <c r="AP103">
        <v>0.251707929887685</v>
      </c>
      <c r="AQ103">
        <v>-2.31213198493456</v>
      </c>
      <c r="AR103">
        <v>8.16647425573201</v>
      </c>
      <c r="AS103">
        <v>6.6784601456618</v>
      </c>
      <c r="AT103">
        <v>602.820019973947</v>
      </c>
      <c r="AU103">
        <v>2</v>
      </c>
      <c r="AV103">
        <v>982</v>
      </c>
      <c r="AW103">
        <v>46.4750495987706</v>
      </c>
      <c r="AX103">
        <f t="shared" si="12"/>
        <v>-212.8269785202866</v>
      </c>
      <c r="AY103">
        <f t="shared" si="17"/>
        <v>0.2494529910690062</v>
      </c>
      <c r="AZ103">
        <f t="shared" si="14"/>
        <v>-290.8664228781513</v>
      </c>
      <c r="BA103">
        <f t="shared" si="15"/>
        <v>-235.67740139843787</v>
      </c>
      <c r="BB103">
        <v>2</v>
      </c>
      <c r="BC103">
        <f t="shared" si="16"/>
        <v>0.9860674530030685</v>
      </c>
      <c r="BD103" s="3"/>
      <c r="BE103">
        <v>368.7</v>
      </c>
      <c r="BF103" t="s">
        <v>84</v>
      </c>
      <c r="BG103">
        <v>1827.87</v>
      </c>
      <c r="BH103" t="s">
        <v>84</v>
      </c>
      <c r="BI103">
        <v>146.02</v>
      </c>
      <c r="BJ103" t="s">
        <v>84</v>
      </c>
      <c r="BK103">
        <v>494.31</v>
      </c>
      <c r="BL103" t="s">
        <v>84</v>
      </c>
      <c r="BM103">
        <v>314.85</v>
      </c>
      <c r="BN103" t="s">
        <v>84</v>
      </c>
      <c r="BO103">
        <v>4.55</v>
      </c>
      <c r="BP103" t="s">
        <v>84</v>
      </c>
      <c r="BQ103">
        <v>-8.176</v>
      </c>
      <c r="BR103" t="s">
        <v>85</v>
      </c>
      <c r="BS103">
        <v>-0.691</v>
      </c>
      <c r="BT103" t="s">
        <v>85</v>
      </c>
      <c r="BV103">
        <v>373.95835892646204</v>
      </c>
      <c r="BW103">
        <v>1830.9823819465428</v>
      </c>
      <c r="BX103">
        <v>146.65699750020602</v>
      </c>
      <c r="BY103">
        <v>496.7167131829794</v>
      </c>
      <c r="BZ103">
        <v>316.25418427052716</v>
      </c>
      <c r="CA103">
        <v>4.5550072796198116</v>
      </c>
      <c r="CB103">
        <v>-8.168634458521467</v>
      </c>
      <c r="CC103">
        <v>-0.36482080538596967</v>
      </c>
    </row>
    <row r="104" spans="1:81" ht="12.75">
      <c r="A104">
        <v>109</v>
      </c>
      <c r="B104" t="s">
        <v>18</v>
      </c>
      <c r="C104">
        <v>8</v>
      </c>
      <c r="D104">
        <v>8</v>
      </c>
      <c r="E104">
        <v>103</v>
      </c>
      <c r="F104">
        <v>59231</v>
      </c>
      <c r="G104">
        <f t="shared" si="9"/>
        <v>16</v>
      </c>
      <c r="H104">
        <f t="shared" si="10"/>
        <v>27</v>
      </c>
      <c r="I104">
        <f t="shared" si="11"/>
        <v>11</v>
      </c>
      <c r="J104">
        <v>7</v>
      </c>
      <c r="K104">
        <v>2</v>
      </c>
      <c r="L104">
        <v>744.1</v>
      </c>
      <c r="M104" s="1">
        <v>37159</v>
      </c>
      <c r="N104">
        <v>368.462</v>
      </c>
      <c r="O104">
        <v>-240.994</v>
      </c>
      <c r="P104">
        <v>47.711</v>
      </c>
      <c r="Q104">
        <v>-7200.943</v>
      </c>
      <c r="R104">
        <v>363.727</v>
      </c>
      <c r="S104">
        <v>-19393.544</v>
      </c>
      <c r="T104">
        <v>0</v>
      </c>
      <c r="U104">
        <v>59208.1824476689</v>
      </c>
      <c r="V104">
        <v>64.6088444585017</v>
      </c>
      <c r="W104">
        <v>8173.70374997011</v>
      </c>
      <c r="X104">
        <v>347.375180663872</v>
      </c>
      <c r="Y104">
        <v>182.748511519163</v>
      </c>
      <c r="Z104">
        <v>-24.4023261914482</v>
      </c>
      <c r="AA104">
        <v>6.86571981659992</v>
      </c>
      <c r="AB104">
        <v>336.591758898169</v>
      </c>
      <c r="AC104">
        <v>37.7753610342348</v>
      </c>
      <c r="AD104">
        <v>-94.8796101036676</v>
      </c>
      <c r="AE104">
        <v>188.530032884474</v>
      </c>
      <c r="AF104">
        <v>113.791164408469</v>
      </c>
      <c r="AG104">
        <v>8735.21896195624</v>
      </c>
      <c r="AH104">
        <v>232008.05933545</v>
      </c>
      <c r="AI104">
        <v>1.60120522767912</v>
      </c>
      <c r="AJ104">
        <v>1.65310924222482</v>
      </c>
      <c r="AK104">
        <v>2.34105927575717</v>
      </c>
      <c r="AL104">
        <v>3.39455158174151</v>
      </c>
      <c r="AM104">
        <v>7.82457414611932</v>
      </c>
      <c r="AN104" t="s">
        <v>37</v>
      </c>
      <c r="AO104" t="s">
        <v>37</v>
      </c>
      <c r="AP104">
        <v>1.29179690363967</v>
      </c>
      <c r="AQ104">
        <v>-8.08138297049352</v>
      </c>
      <c r="AR104">
        <v>16.2038946861349</v>
      </c>
      <c r="AS104">
        <v>2.18049361533527</v>
      </c>
      <c r="AT104">
        <v>263.251587164522</v>
      </c>
      <c r="AU104">
        <v>3.98863911903205</v>
      </c>
      <c r="AV104">
        <v>989</v>
      </c>
      <c r="AW104">
        <v>0</v>
      </c>
      <c r="AX104">
        <f t="shared" si="12"/>
        <v>-213.83791408114575</v>
      </c>
      <c r="AY104" t="s">
        <v>37</v>
      </c>
      <c r="AZ104">
        <f t="shared" si="14"/>
        <v>-260.8947678781513</v>
      </c>
      <c r="BA104">
        <f t="shared" si="15"/>
        <v>-233.73868195929705</v>
      </c>
      <c r="BB104">
        <v>2</v>
      </c>
      <c r="BC104">
        <f t="shared" si="16"/>
        <v>0.9871492854079932</v>
      </c>
      <c r="BD104" s="3"/>
      <c r="BE104">
        <v>-999.999</v>
      </c>
      <c r="BF104" t="s">
        <v>86</v>
      </c>
      <c r="BG104">
        <v>-999.999</v>
      </c>
      <c r="BH104" t="s">
        <v>86</v>
      </c>
      <c r="BI104">
        <v>-999.999</v>
      </c>
      <c r="BJ104" t="s">
        <v>86</v>
      </c>
      <c r="BK104">
        <v>-999.999</v>
      </c>
      <c r="BL104" t="s">
        <v>86</v>
      </c>
      <c r="BM104">
        <v>-999.999</v>
      </c>
      <c r="BN104" t="s">
        <v>86</v>
      </c>
      <c r="BO104">
        <v>-999.999</v>
      </c>
      <c r="BP104" t="s">
        <v>86</v>
      </c>
      <c r="BQ104">
        <v>-7.721</v>
      </c>
      <c r="BR104" t="s">
        <v>85</v>
      </c>
      <c r="BS104">
        <v>-1.979</v>
      </c>
      <c r="BT104" t="s">
        <v>85</v>
      </c>
      <c r="BV104" t="s">
        <v>37</v>
      </c>
      <c r="BW104" t="s">
        <v>37</v>
      </c>
      <c r="BX104" t="s">
        <v>37</v>
      </c>
      <c r="BY104" t="s">
        <v>37</v>
      </c>
      <c r="BZ104" t="s">
        <v>37</v>
      </c>
      <c r="CA104" t="s">
        <v>37</v>
      </c>
      <c r="CB104" t="s">
        <v>37</v>
      </c>
      <c r="CC104" t="s">
        <v>37</v>
      </c>
    </row>
    <row r="105" spans="1:81" ht="12.75">
      <c r="A105">
        <v>110</v>
      </c>
      <c r="B105" t="s">
        <v>18</v>
      </c>
      <c r="C105">
        <v>8</v>
      </c>
      <c r="D105">
        <v>8</v>
      </c>
      <c r="E105">
        <v>105</v>
      </c>
      <c r="F105">
        <v>59485</v>
      </c>
      <c r="G105">
        <f t="shared" si="9"/>
        <v>16</v>
      </c>
      <c r="H105">
        <f t="shared" si="10"/>
        <v>31</v>
      </c>
      <c r="I105">
        <f t="shared" si="11"/>
        <v>25</v>
      </c>
      <c r="J105">
        <v>8</v>
      </c>
      <c r="K105">
        <v>10</v>
      </c>
      <c r="L105">
        <v>737.4</v>
      </c>
      <c r="M105" s="1">
        <v>37160</v>
      </c>
      <c r="N105">
        <v>368.246</v>
      </c>
      <c r="O105">
        <v>-236.326</v>
      </c>
      <c r="P105">
        <v>57.898</v>
      </c>
      <c r="Q105">
        <v>-7656.43</v>
      </c>
      <c r="R105">
        <v>363.838</v>
      </c>
      <c r="S105">
        <v>-17985.191</v>
      </c>
      <c r="T105">
        <v>0</v>
      </c>
      <c r="U105">
        <v>59462.1824476689</v>
      </c>
      <c r="V105">
        <v>61.2800632421327</v>
      </c>
      <c r="W105">
        <v>5874.14294070517</v>
      </c>
      <c r="X105">
        <v>480.332191991148</v>
      </c>
      <c r="Y105">
        <v>172.490336609864</v>
      </c>
      <c r="Z105">
        <v>-8.92529199312386</v>
      </c>
      <c r="AA105">
        <v>12.4222222249416</v>
      </c>
      <c r="AB105">
        <v>325.907782007828</v>
      </c>
      <c r="AC105">
        <v>37.6034971391766</v>
      </c>
      <c r="AD105">
        <v>-94.3889318744767</v>
      </c>
      <c r="AE105">
        <v>181.981783498417</v>
      </c>
      <c r="AF105">
        <v>113.717349197431</v>
      </c>
      <c r="AG105">
        <v>6287.67072453466</v>
      </c>
      <c r="AH105">
        <v>232262.057447669</v>
      </c>
      <c r="AI105">
        <v>1.4105125447735</v>
      </c>
      <c r="AJ105">
        <v>1.65513703378121</v>
      </c>
      <c r="AK105">
        <v>2.34336632595692</v>
      </c>
      <c r="AL105">
        <v>3.35196885097386</v>
      </c>
      <c r="AM105">
        <v>7.46650405591617</v>
      </c>
      <c r="AN105" t="s">
        <v>37</v>
      </c>
      <c r="AO105" t="s">
        <v>37</v>
      </c>
      <c r="AP105">
        <v>1.66948251476947</v>
      </c>
      <c r="AQ105">
        <v>-9.00304254638226</v>
      </c>
      <c r="AR105">
        <v>17.4320314661751</v>
      </c>
      <c r="AS105">
        <v>1.85857582247549</v>
      </c>
      <c r="AT105">
        <v>289.622184026327</v>
      </c>
      <c r="AU105">
        <v>4</v>
      </c>
      <c r="AV105" t="s">
        <v>37</v>
      </c>
      <c r="AW105">
        <v>0</v>
      </c>
      <c r="AX105">
        <f t="shared" si="12"/>
        <v>-210.30404295942742</v>
      </c>
      <c r="AY105" t="s">
        <v>37</v>
      </c>
      <c r="AZ105">
        <f t="shared" si="14"/>
        <v>-261.2556328781513</v>
      </c>
      <c r="BA105">
        <f t="shared" si="15"/>
        <v>-235.2336758375787</v>
      </c>
      <c r="BB105">
        <v>2</v>
      </c>
      <c r="BC105">
        <f t="shared" si="16"/>
        <v>0.9880297409883612</v>
      </c>
      <c r="BD105" s="3"/>
      <c r="BE105">
        <v>364.01</v>
      </c>
      <c r="BF105" t="s">
        <v>84</v>
      </c>
      <c r="BG105">
        <v>1760.99</v>
      </c>
      <c r="BH105" t="s">
        <v>84</v>
      </c>
      <c r="BI105">
        <v>85.12</v>
      </c>
      <c r="BJ105" t="s">
        <v>84</v>
      </c>
      <c r="BK105">
        <v>499.8</v>
      </c>
      <c r="BL105" t="s">
        <v>84</v>
      </c>
      <c r="BM105">
        <v>313.47</v>
      </c>
      <c r="BN105" t="s">
        <v>84</v>
      </c>
      <c r="BO105">
        <v>4.52</v>
      </c>
      <c r="BP105" t="s">
        <v>84</v>
      </c>
      <c r="BQ105">
        <v>-8.031</v>
      </c>
      <c r="BR105" t="s">
        <v>85</v>
      </c>
      <c r="BS105">
        <v>-0.677</v>
      </c>
      <c r="BT105" t="s">
        <v>85</v>
      </c>
      <c r="BV105">
        <v>368.47608063700704</v>
      </c>
      <c r="BW105">
        <v>1754.7048950960566</v>
      </c>
      <c r="BX105">
        <v>77.25787348331657</v>
      </c>
      <c r="BY105">
        <v>502.9077319261881</v>
      </c>
      <c r="BZ105">
        <v>314.64484453993936</v>
      </c>
      <c r="CA105">
        <v>4.520696410515672</v>
      </c>
      <c r="CB105">
        <v>-8.005528871665307</v>
      </c>
      <c r="CC105">
        <v>-0.3529645865795869</v>
      </c>
    </row>
    <row r="106" spans="1:81" ht="12.75">
      <c r="A106">
        <v>111</v>
      </c>
      <c r="B106" t="s">
        <v>18</v>
      </c>
      <c r="C106">
        <v>8</v>
      </c>
      <c r="D106">
        <v>8</v>
      </c>
      <c r="E106">
        <v>106</v>
      </c>
      <c r="F106">
        <v>59633</v>
      </c>
      <c r="G106">
        <f t="shared" si="9"/>
        <v>16</v>
      </c>
      <c r="H106">
        <f t="shared" si="10"/>
        <v>33</v>
      </c>
      <c r="I106">
        <f t="shared" si="11"/>
        <v>53</v>
      </c>
      <c r="J106">
        <v>9</v>
      </c>
      <c r="K106">
        <v>7</v>
      </c>
      <c r="L106">
        <v>736.2</v>
      </c>
      <c r="M106" s="1">
        <v>37160</v>
      </c>
      <c r="N106">
        <v>368.069</v>
      </c>
      <c r="O106">
        <v>-240.323</v>
      </c>
      <c r="P106">
        <v>35.303</v>
      </c>
      <c r="Q106">
        <v>-8137.2</v>
      </c>
      <c r="R106">
        <v>363.565</v>
      </c>
      <c r="S106">
        <v>-18622.788</v>
      </c>
      <c r="T106">
        <v>0</v>
      </c>
      <c r="U106">
        <v>59610.1824476688</v>
      </c>
      <c r="V106">
        <v>71.4458671639805</v>
      </c>
      <c r="W106">
        <v>4525.57297440651</v>
      </c>
      <c r="X106">
        <v>575.693316562889</v>
      </c>
      <c r="Y106">
        <v>153.613887425894</v>
      </c>
      <c r="Z106">
        <v>-0.224811000081217</v>
      </c>
      <c r="AA106">
        <v>18.5786888758015</v>
      </c>
      <c r="AB106">
        <v>319.65254386579</v>
      </c>
      <c r="AC106">
        <v>37.5109015162695</v>
      </c>
      <c r="AD106">
        <v>-94.1279242180509</v>
      </c>
      <c r="AE106">
        <v>163.053316269004</v>
      </c>
      <c r="AF106">
        <v>113.693914270869</v>
      </c>
      <c r="AG106">
        <v>4837.07593078632</v>
      </c>
      <c r="AH106">
        <v>232410.057447669</v>
      </c>
      <c r="AI106">
        <v>1.32528404448736</v>
      </c>
      <c r="AJ106">
        <v>1.64835847086402</v>
      </c>
      <c r="AK106">
        <v>2.33644393591578</v>
      </c>
      <c r="AL106">
        <v>3.48139089916641</v>
      </c>
      <c r="AM106">
        <v>0.0420219004834643</v>
      </c>
      <c r="AN106" t="s">
        <v>37</v>
      </c>
      <c r="AO106" t="s">
        <v>37</v>
      </c>
      <c r="AP106">
        <v>0.553025327747272</v>
      </c>
      <c r="AQ106">
        <v>-9.10264667934491</v>
      </c>
      <c r="AR106">
        <v>14.7985550516846</v>
      </c>
      <c r="AS106">
        <v>-1.56697829343133</v>
      </c>
      <c r="AT106">
        <v>302.801809785294</v>
      </c>
      <c r="AU106">
        <v>4</v>
      </c>
      <c r="AV106" t="s">
        <v>37</v>
      </c>
      <c r="AW106">
        <v>0</v>
      </c>
      <c r="AX106">
        <f t="shared" si="12"/>
        <v>-215.23039856801913</v>
      </c>
      <c r="AY106" t="s">
        <v>37</v>
      </c>
      <c r="AZ106">
        <f t="shared" si="14"/>
        <v>-256.50760787815125</v>
      </c>
      <c r="BA106">
        <f t="shared" si="15"/>
        <v>-231.41500644617037</v>
      </c>
      <c r="BB106">
        <v>2</v>
      </c>
      <c r="BC106">
        <f t="shared" si="16"/>
        <v>0.9877631639719726</v>
      </c>
      <c r="BD106" s="3"/>
      <c r="BE106">
        <v>363.67</v>
      </c>
      <c r="BF106" t="s">
        <v>84</v>
      </c>
      <c r="BG106">
        <v>1764.87</v>
      </c>
      <c r="BH106" t="s">
        <v>84</v>
      </c>
      <c r="BI106">
        <v>93.81</v>
      </c>
      <c r="BJ106" t="s">
        <v>84</v>
      </c>
      <c r="BK106">
        <v>497.55</v>
      </c>
      <c r="BL106" t="s">
        <v>84</v>
      </c>
      <c r="BM106">
        <v>315.02</v>
      </c>
      <c r="BN106" t="s">
        <v>84</v>
      </c>
      <c r="BO106">
        <v>4.6</v>
      </c>
      <c r="BP106" t="s">
        <v>84</v>
      </c>
      <c r="BQ106">
        <v>-8.044</v>
      </c>
      <c r="BR106" t="s">
        <v>85</v>
      </c>
      <c r="BS106">
        <v>-0.635</v>
      </c>
      <c r="BT106" t="s">
        <v>85</v>
      </c>
      <c r="BV106">
        <v>368.2242438247012</v>
      </c>
      <c r="BW106">
        <v>1758.9491241434262</v>
      </c>
      <c r="BX106">
        <v>86.9542301195219</v>
      </c>
      <c r="BY106">
        <v>500.430047808765</v>
      </c>
      <c r="BZ106">
        <v>316.4533845418327</v>
      </c>
      <c r="CA106">
        <v>4.612202071713147</v>
      </c>
      <c r="CB106">
        <v>-8.019412068151977</v>
      </c>
      <c r="CC106">
        <v>-0.29536301507820445</v>
      </c>
    </row>
    <row r="107" spans="1:81" ht="12.75">
      <c r="A107">
        <v>112</v>
      </c>
      <c r="B107" t="s">
        <v>19</v>
      </c>
      <c r="C107">
        <v>8</v>
      </c>
      <c r="D107">
        <v>9</v>
      </c>
      <c r="E107">
        <v>49</v>
      </c>
      <c r="F107">
        <v>50191</v>
      </c>
      <c r="G107">
        <f t="shared" si="9"/>
        <v>13</v>
      </c>
      <c r="H107">
        <f t="shared" si="10"/>
        <v>56</v>
      </c>
      <c r="I107">
        <f t="shared" si="11"/>
        <v>31</v>
      </c>
      <c r="J107">
        <v>1</v>
      </c>
      <c r="K107">
        <v>10</v>
      </c>
      <c r="L107">
        <v>802.4</v>
      </c>
      <c r="M107" s="1">
        <v>37145</v>
      </c>
      <c r="N107">
        <v>369.372</v>
      </c>
      <c r="O107">
        <v>-264.679</v>
      </c>
      <c r="P107">
        <v>8.317</v>
      </c>
      <c r="Q107">
        <v>-4948.899</v>
      </c>
      <c r="R107">
        <v>364.69</v>
      </c>
      <c r="S107">
        <v>-15815.076</v>
      </c>
      <c r="T107">
        <v>7</v>
      </c>
      <c r="U107">
        <v>50168.1824476689</v>
      </c>
      <c r="V107">
        <v>121.658534270837</v>
      </c>
      <c r="W107">
        <v>7938.73161373808</v>
      </c>
      <c r="X107">
        <v>359.330498572507</v>
      </c>
      <c r="Y107">
        <v>188.448319732309</v>
      </c>
      <c r="Z107">
        <v>-25.4523618864647</v>
      </c>
      <c r="AA107">
        <v>-37.2771622181449</v>
      </c>
      <c r="AB107">
        <v>331.92051561802</v>
      </c>
      <c r="AC107">
        <v>37.441878822902</v>
      </c>
      <c r="AD107">
        <v>-95.6518984064632</v>
      </c>
      <c r="AE107">
        <v>197.807228216251</v>
      </c>
      <c r="AF107">
        <v>95.9784188969676</v>
      </c>
      <c r="AG107">
        <v>8465.08960436988</v>
      </c>
      <c r="AH107">
        <v>309368.245447669</v>
      </c>
      <c r="AI107">
        <v>1.50193624685206</v>
      </c>
      <c r="AJ107">
        <v>1.65596530193679</v>
      </c>
      <c r="AK107">
        <v>2.34127291810417</v>
      </c>
      <c r="AL107">
        <v>3.49843247691343</v>
      </c>
      <c r="AM107">
        <v>7.90375311854201</v>
      </c>
      <c r="AN107">
        <v>0.473125169436562</v>
      </c>
      <c r="AO107">
        <v>369.271129747985</v>
      </c>
      <c r="AP107">
        <v>1.63802821186989</v>
      </c>
      <c r="AQ107">
        <v>-6.47707168709039</v>
      </c>
      <c r="AR107">
        <v>17.1281335593322</v>
      </c>
      <c r="AS107">
        <v>3.10914487427673</v>
      </c>
      <c r="AT107">
        <v>285.247304886941</v>
      </c>
      <c r="AU107">
        <v>1.92597717059475</v>
      </c>
      <c r="AV107">
        <v>760.52369423007</v>
      </c>
      <c r="AW107">
        <v>49.2072098693648</v>
      </c>
      <c r="AX107">
        <f t="shared" si="12"/>
        <v>-232.74487112171838</v>
      </c>
      <c r="AY107">
        <f aca="true" t="shared" si="18" ref="AY107:AY129">+N107-AO107</f>
        <v>0.10087025201499955</v>
      </c>
      <c r="AZ107">
        <f t="shared" si="14"/>
        <v>-260.27413787815124</v>
      </c>
      <c r="BA107">
        <f t="shared" si="15"/>
        <v>-228.34000899986964</v>
      </c>
      <c r="BB107">
        <v>1</v>
      </c>
      <c r="BC107">
        <f t="shared" si="16"/>
        <v>0.9873244317381934</v>
      </c>
      <c r="BD107" s="3"/>
      <c r="BE107">
        <v>369</v>
      </c>
      <c r="BF107" t="s">
        <v>84</v>
      </c>
      <c r="BG107">
        <v>-999.99</v>
      </c>
      <c r="BH107" t="s">
        <v>86</v>
      </c>
      <c r="BI107">
        <v>3.46</v>
      </c>
      <c r="BJ107" t="s">
        <v>88</v>
      </c>
      <c r="BK107">
        <v>32.44</v>
      </c>
      <c r="BL107" t="s">
        <v>84</v>
      </c>
      <c r="BM107">
        <v>38.24</v>
      </c>
      <c r="BN107" t="s">
        <v>84</v>
      </c>
      <c r="BO107">
        <v>-999.99</v>
      </c>
      <c r="BP107" t="s">
        <v>86</v>
      </c>
      <c r="BQ107">
        <v>-999.999</v>
      </c>
      <c r="BR107" t="s">
        <v>86</v>
      </c>
      <c r="BS107">
        <v>-999.999</v>
      </c>
      <c r="BT107" t="s">
        <v>86</v>
      </c>
      <c r="BV107">
        <v>374.271484804631</v>
      </c>
      <c r="BW107" t="s">
        <v>37</v>
      </c>
      <c r="BX107" t="s">
        <v>37</v>
      </c>
      <c r="BY107">
        <v>-29.336652387843927</v>
      </c>
      <c r="BZ107">
        <v>2.4416719247466188</v>
      </c>
      <c r="CA107" t="s">
        <v>37</v>
      </c>
      <c r="CB107" t="s">
        <v>37</v>
      </c>
      <c r="CC107" t="s">
        <v>37</v>
      </c>
    </row>
    <row r="108" spans="1:81" ht="12.75">
      <c r="A108">
        <v>113</v>
      </c>
      <c r="B108" t="s">
        <v>19</v>
      </c>
      <c r="C108">
        <v>8</v>
      </c>
      <c r="D108">
        <v>9</v>
      </c>
      <c r="E108">
        <v>56</v>
      </c>
      <c r="F108">
        <v>50358</v>
      </c>
      <c r="G108">
        <f t="shared" si="9"/>
        <v>13</v>
      </c>
      <c r="H108">
        <f t="shared" si="10"/>
        <v>59</v>
      </c>
      <c r="I108">
        <f t="shared" si="11"/>
        <v>18</v>
      </c>
      <c r="J108">
        <v>2</v>
      </c>
      <c r="K108">
        <v>3</v>
      </c>
      <c r="L108">
        <v>806.5</v>
      </c>
      <c r="M108" s="1">
        <v>37146</v>
      </c>
      <c r="N108">
        <v>369.365</v>
      </c>
      <c r="O108">
        <v>-271.414</v>
      </c>
      <c r="P108">
        <v>-8.367</v>
      </c>
      <c r="Q108">
        <v>-5336.169</v>
      </c>
      <c r="R108">
        <v>364.85</v>
      </c>
      <c r="S108">
        <v>-15488.509</v>
      </c>
      <c r="T108">
        <v>0</v>
      </c>
      <c r="U108">
        <v>50335.1824476688</v>
      </c>
      <c r="V108">
        <v>123.547250828985</v>
      </c>
      <c r="W108">
        <v>6730.01049712152</v>
      </c>
      <c r="X108">
        <v>426.682690287167</v>
      </c>
      <c r="Y108">
        <v>180.126315525652</v>
      </c>
      <c r="Z108">
        <v>-15.2266931133356</v>
      </c>
      <c r="AA108">
        <v>-40.6195728987692</v>
      </c>
      <c r="AB108">
        <v>329.070434584559</v>
      </c>
      <c r="AC108">
        <v>37.4174306139405</v>
      </c>
      <c r="AD108">
        <v>-95.2857907468259</v>
      </c>
      <c r="AE108">
        <v>187.868948572407</v>
      </c>
      <c r="AF108">
        <v>95.2556010806186</v>
      </c>
      <c r="AG108">
        <v>7184.93637936921</v>
      </c>
      <c r="AH108">
        <v>309535.245447669</v>
      </c>
      <c r="AI108">
        <v>1.40142786742428</v>
      </c>
      <c r="AJ108">
        <v>1.65461252083582</v>
      </c>
      <c r="AK108">
        <v>2.34057784720292</v>
      </c>
      <c r="AL108">
        <v>3.52029797292894</v>
      </c>
      <c r="AM108">
        <v>7.66093395363403</v>
      </c>
      <c r="AN108">
        <v>0.280395095058062</v>
      </c>
      <c r="AO108">
        <v>369.292665855039</v>
      </c>
      <c r="AP108">
        <v>1.18675454531461</v>
      </c>
      <c r="AQ108">
        <v>-6.96576530899027</v>
      </c>
      <c r="AR108">
        <v>13.7831253050222</v>
      </c>
      <c r="AS108">
        <v>1.2114786040041</v>
      </c>
      <c r="AT108">
        <v>277.889338157959</v>
      </c>
      <c r="AU108">
        <v>2</v>
      </c>
      <c r="AV108">
        <v>768</v>
      </c>
      <c r="AW108">
        <v>1.53131872586243</v>
      </c>
      <c r="AX108">
        <f t="shared" si="12"/>
        <v>-239.5166252983294</v>
      </c>
      <c r="AY108">
        <f t="shared" si="18"/>
        <v>0.07233414496101886</v>
      </c>
      <c r="AZ108">
        <f t="shared" si="14"/>
        <v>-259.8039578781512</v>
      </c>
      <c r="BA108">
        <f t="shared" si="15"/>
        <v>-227.9065831764806</v>
      </c>
      <c r="BB108">
        <v>1</v>
      </c>
      <c r="BC108">
        <f t="shared" si="16"/>
        <v>0.98777631881743</v>
      </c>
      <c r="BD108" s="3"/>
      <c r="BE108">
        <v>364.93</v>
      </c>
      <c r="BF108" t="s">
        <v>84</v>
      </c>
      <c r="BG108">
        <v>1776.98</v>
      </c>
      <c r="BH108" t="s">
        <v>84</v>
      </c>
      <c r="BI108">
        <v>140.34</v>
      </c>
      <c r="BJ108" t="s">
        <v>84</v>
      </c>
      <c r="BK108">
        <v>507.74</v>
      </c>
      <c r="BL108" t="s">
        <v>84</v>
      </c>
      <c r="BM108">
        <v>334.015</v>
      </c>
      <c r="BN108" t="s">
        <v>89</v>
      </c>
      <c r="BO108">
        <v>3.805</v>
      </c>
      <c r="BP108" t="s">
        <v>89</v>
      </c>
      <c r="BQ108">
        <v>-8.139</v>
      </c>
      <c r="BR108" t="s">
        <v>85</v>
      </c>
      <c r="BS108">
        <v>-0.888</v>
      </c>
      <c r="BT108" t="s">
        <v>85</v>
      </c>
      <c r="BV108">
        <v>369.46060933448575</v>
      </c>
      <c r="BW108">
        <v>1771.811033923941</v>
      </c>
      <c r="BX108">
        <v>137.9859172428695</v>
      </c>
      <c r="BY108">
        <v>510.2674114088159</v>
      </c>
      <c r="BZ108" t="s">
        <v>37</v>
      </c>
      <c r="CA108" t="s">
        <v>37</v>
      </c>
      <c r="CB108">
        <v>-8.105906381514503</v>
      </c>
      <c r="CC108">
        <v>-0.5683080911361544</v>
      </c>
    </row>
    <row r="109" spans="1:81" ht="12.75">
      <c r="A109">
        <v>114</v>
      </c>
      <c r="B109" t="s">
        <v>19</v>
      </c>
      <c r="C109">
        <v>8</v>
      </c>
      <c r="D109">
        <v>9</v>
      </c>
      <c r="E109">
        <v>50</v>
      </c>
      <c r="F109">
        <v>50571</v>
      </c>
      <c r="G109">
        <f t="shared" si="9"/>
        <v>14</v>
      </c>
      <c r="H109">
        <f t="shared" si="10"/>
        <v>2</v>
      </c>
      <c r="I109">
        <f t="shared" si="11"/>
        <v>51</v>
      </c>
      <c r="J109">
        <v>3</v>
      </c>
      <c r="K109">
        <v>4</v>
      </c>
      <c r="L109">
        <v>805.9</v>
      </c>
      <c r="M109" s="1">
        <v>37145</v>
      </c>
      <c r="N109">
        <v>368.696</v>
      </c>
      <c r="O109">
        <v>-254.454</v>
      </c>
      <c r="P109">
        <v>34.222</v>
      </c>
      <c r="Q109">
        <v>-6614.575</v>
      </c>
      <c r="R109">
        <v>363.941</v>
      </c>
      <c r="S109">
        <v>-17547.101</v>
      </c>
      <c r="T109">
        <v>0</v>
      </c>
      <c r="U109">
        <v>50548.1824476689</v>
      </c>
      <c r="V109">
        <v>103.7874400859</v>
      </c>
      <c r="W109">
        <v>5650.1037272717</v>
      </c>
      <c r="X109">
        <v>495.019554064684</v>
      </c>
      <c r="Y109">
        <v>166.939200453845</v>
      </c>
      <c r="Z109">
        <v>-8.07113716901695</v>
      </c>
      <c r="AA109">
        <v>-30.9246321419098</v>
      </c>
      <c r="AB109">
        <v>324.11639385232</v>
      </c>
      <c r="AC109">
        <v>37.3783353622651</v>
      </c>
      <c r="AD109">
        <v>-94.8601780612714</v>
      </c>
      <c r="AE109">
        <v>169.886588183022</v>
      </c>
      <c r="AF109">
        <v>96.3619977986562</v>
      </c>
      <c r="AG109">
        <v>6040.52638280241</v>
      </c>
      <c r="AH109">
        <v>309748.245447669</v>
      </c>
      <c r="AI109">
        <v>1.34750866482086</v>
      </c>
      <c r="AJ109">
        <v>1.65488179263301</v>
      </c>
      <c r="AK109">
        <v>2.34087779050699</v>
      </c>
      <c r="AL109">
        <v>3.54426533329957</v>
      </c>
      <c r="AM109">
        <v>7.38543533184796</v>
      </c>
      <c r="AN109">
        <v>0.622673404098891</v>
      </c>
      <c r="AO109">
        <v>368.521154224596</v>
      </c>
      <c r="AP109">
        <v>0.581054271744518</v>
      </c>
      <c r="AQ109">
        <v>-3.84824002940208</v>
      </c>
      <c r="AR109">
        <v>8.12894743813242</v>
      </c>
      <c r="AS109">
        <v>0.295112365647079</v>
      </c>
      <c r="AT109">
        <v>280.132607785818</v>
      </c>
      <c r="AU109">
        <v>2</v>
      </c>
      <c r="AV109">
        <v>768</v>
      </c>
      <c r="AW109">
        <v>2.06221000743543</v>
      </c>
      <c r="AX109">
        <f t="shared" si="12"/>
        <v>-226.06927446300713</v>
      </c>
      <c r="AY109">
        <f t="shared" si="18"/>
        <v>0.17484577540403734</v>
      </c>
      <c r="AZ109">
        <f t="shared" si="14"/>
        <v>-259.7566128781513</v>
      </c>
      <c r="BA109">
        <f t="shared" si="15"/>
        <v>-231.37188734115844</v>
      </c>
      <c r="BB109">
        <v>1</v>
      </c>
      <c r="BC109">
        <f t="shared" si="16"/>
        <v>0.9871031961290602</v>
      </c>
      <c r="BD109" s="3"/>
      <c r="BE109">
        <v>364.01</v>
      </c>
      <c r="BF109" t="s">
        <v>84</v>
      </c>
      <c r="BG109">
        <v>1773.6</v>
      </c>
      <c r="BH109" t="s">
        <v>84</v>
      </c>
      <c r="BI109">
        <v>125.32</v>
      </c>
      <c r="BJ109" t="s">
        <v>84</v>
      </c>
      <c r="BK109">
        <v>505.27</v>
      </c>
      <c r="BL109" t="s">
        <v>84</v>
      </c>
      <c r="BM109">
        <v>517.05</v>
      </c>
      <c r="BN109" t="s">
        <v>89</v>
      </c>
      <c r="BO109">
        <v>7.9</v>
      </c>
      <c r="BP109" t="s">
        <v>89</v>
      </c>
      <c r="BQ109">
        <v>-8.082</v>
      </c>
      <c r="BR109" t="s">
        <v>85</v>
      </c>
      <c r="BS109">
        <v>-0.857</v>
      </c>
      <c r="BT109" t="s">
        <v>85</v>
      </c>
      <c r="BV109">
        <v>368.78033371793737</v>
      </c>
      <c r="BW109">
        <v>1767.5343891452912</v>
      </c>
      <c r="BX109">
        <v>120.66115225880885</v>
      </c>
      <c r="BY109">
        <v>507.6558702405255</v>
      </c>
      <c r="BZ109" t="s">
        <v>37</v>
      </c>
      <c r="CA109" t="s">
        <v>37</v>
      </c>
      <c r="CB109">
        <v>-8.038966440817452</v>
      </c>
      <c r="CC109">
        <v>-0.5067187907650182</v>
      </c>
    </row>
    <row r="110" spans="1:81" ht="12.75">
      <c r="A110">
        <v>115</v>
      </c>
      <c r="B110" t="s">
        <v>19</v>
      </c>
      <c r="C110">
        <v>8</v>
      </c>
      <c r="D110">
        <v>9</v>
      </c>
      <c r="E110">
        <v>55</v>
      </c>
      <c r="F110">
        <v>50886</v>
      </c>
      <c r="G110">
        <f t="shared" si="9"/>
        <v>14</v>
      </c>
      <c r="H110">
        <f t="shared" si="10"/>
        <v>8</v>
      </c>
      <c r="I110">
        <f t="shared" si="11"/>
        <v>6</v>
      </c>
      <c r="J110">
        <v>4</v>
      </c>
      <c r="K110">
        <v>4</v>
      </c>
      <c r="L110">
        <v>805.9</v>
      </c>
      <c r="M110" s="1">
        <v>37146</v>
      </c>
      <c r="N110">
        <v>368.287</v>
      </c>
      <c r="O110">
        <v>-251.752</v>
      </c>
      <c r="P110">
        <v>29.075</v>
      </c>
      <c r="Q110">
        <v>-7885.305</v>
      </c>
      <c r="R110">
        <v>363.828</v>
      </c>
      <c r="S110">
        <v>-17872.672</v>
      </c>
      <c r="T110">
        <v>0</v>
      </c>
      <c r="U110">
        <v>50863.1824476688</v>
      </c>
      <c r="V110">
        <v>55.1089066841336</v>
      </c>
      <c r="W110">
        <v>4185.0524492233</v>
      </c>
      <c r="X110">
        <v>601.902200258241</v>
      </c>
      <c r="Y110">
        <v>157.692427648026</v>
      </c>
      <c r="Z110">
        <v>1.58640968827229</v>
      </c>
      <c r="AA110">
        <v>-10.3304661664646</v>
      </c>
      <c r="AB110">
        <v>317.681945113861</v>
      </c>
      <c r="AC110">
        <v>37.328135152409</v>
      </c>
      <c r="AD110">
        <v>-94.280839344771</v>
      </c>
      <c r="AE110">
        <v>157.817278203356</v>
      </c>
      <c r="AF110">
        <v>95.1061685356202</v>
      </c>
      <c r="AG110">
        <v>4488.21279611958</v>
      </c>
      <c r="AH110">
        <v>310063.213952971</v>
      </c>
      <c r="AI110">
        <v>1.37522153421225</v>
      </c>
      <c r="AJ110">
        <v>1.65378388722579</v>
      </c>
      <c r="AK110">
        <v>2.33988929235291</v>
      </c>
      <c r="AL110">
        <v>3.50101525907576</v>
      </c>
      <c r="AM110">
        <v>7.12936929528058</v>
      </c>
      <c r="AN110">
        <v>2.96691907737177</v>
      </c>
      <c r="AO110">
        <v>368.437780961403</v>
      </c>
      <c r="AP110">
        <v>0.917511600512276</v>
      </c>
      <c r="AQ110">
        <v>-6.7285135560553</v>
      </c>
      <c r="AR110">
        <v>4.6270673213455</v>
      </c>
      <c r="AS110">
        <v>3.48180424574074</v>
      </c>
      <c r="AT110">
        <v>324.908672747993</v>
      </c>
      <c r="AU110">
        <v>2</v>
      </c>
      <c r="AV110">
        <v>768</v>
      </c>
      <c r="AW110">
        <v>49.4169714584608</v>
      </c>
      <c r="AX110">
        <f t="shared" si="12"/>
        <v>-225.5147684964203</v>
      </c>
      <c r="AY110">
        <f t="shared" si="18"/>
        <v>-0.15078096140302932</v>
      </c>
      <c r="AZ110">
        <f t="shared" si="14"/>
        <v>-255.0215478781513</v>
      </c>
      <c r="BA110">
        <f t="shared" si="15"/>
        <v>-228.78431637457157</v>
      </c>
      <c r="BB110">
        <v>1</v>
      </c>
      <c r="BC110">
        <f t="shared" si="16"/>
        <v>0.9878925946340761</v>
      </c>
      <c r="BD110" s="3"/>
      <c r="BE110">
        <v>363.91</v>
      </c>
      <c r="BF110" t="s">
        <v>84</v>
      </c>
      <c r="BG110">
        <v>1757.86</v>
      </c>
      <c r="BH110" t="s">
        <v>84</v>
      </c>
      <c r="BI110">
        <v>81.64</v>
      </c>
      <c r="BJ110" t="s">
        <v>84</v>
      </c>
      <c r="BK110">
        <v>503.12</v>
      </c>
      <c r="BL110" t="s">
        <v>84</v>
      </c>
      <c r="BM110">
        <v>314.51</v>
      </c>
      <c r="BN110" t="s">
        <v>84</v>
      </c>
      <c r="BO110">
        <v>4.56</v>
      </c>
      <c r="BP110" t="s">
        <v>84</v>
      </c>
      <c r="BQ110">
        <v>-8.067</v>
      </c>
      <c r="BR110" t="s">
        <v>85</v>
      </c>
      <c r="BS110">
        <v>-0.728</v>
      </c>
      <c r="BT110" t="s">
        <v>85</v>
      </c>
      <c r="BV110">
        <v>368.3851481239611</v>
      </c>
      <c r="BW110">
        <v>1750.0695229013297</v>
      </c>
      <c r="BX110">
        <v>71.47495450902399</v>
      </c>
      <c r="BY110">
        <v>505.08027635953454</v>
      </c>
      <c r="BZ110">
        <v>316.1119071331037</v>
      </c>
      <c r="CA110">
        <v>4.556029149845642</v>
      </c>
      <c r="CB110">
        <v>-8.024687407322853</v>
      </c>
      <c r="CC110">
        <v>-0.38276838364398774</v>
      </c>
    </row>
    <row r="111" spans="1:81" ht="12.75">
      <c r="A111">
        <v>116</v>
      </c>
      <c r="B111" t="s">
        <v>19</v>
      </c>
      <c r="C111">
        <v>8</v>
      </c>
      <c r="D111">
        <v>9</v>
      </c>
      <c r="E111">
        <v>51</v>
      </c>
      <c r="F111">
        <v>51050</v>
      </c>
      <c r="G111">
        <f t="shared" si="9"/>
        <v>14</v>
      </c>
      <c r="H111">
        <f t="shared" si="10"/>
        <v>10</v>
      </c>
      <c r="I111">
        <f t="shared" si="11"/>
        <v>50</v>
      </c>
      <c r="J111">
        <v>5</v>
      </c>
      <c r="K111">
        <v>11</v>
      </c>
      <c r="L111">
        <v>802.1</v>
      </c>
      <c r="M111" s="1">
        <v>37145</v>
      </c>
      <c r="N111">
        <v>368.187</v>
      </c>
      <c r="O111">
        <v>-251.857</v>
      </c>
      <c r="P111">
        <v>28.098</v>
      </c>
      <c r="Q111">
        <v>-7698.203</v>
      </c>
      <c r="R111">
        <v>363.797</v>
      </c>
      <c r="S111">
        <v>-17921.392</v>
      </c>
      <c r="T111">
        <v>7</v>
      </c>
      <c r="U111">
        <v>51027.1824476689</v>
      </c>
      <c r="V111">
        <v>74.6102937719311</v>
      </c>
      <c r="W111">
        <v>3058.63953728906</v>
      </c>
      <c r="X111">
        <v>696.113234058029</v>
      </c>
      <c r="Y111">
        <v>146.106491571901</v>
      </c>
      <c r="Z111">
        <v>9.70844720318684</v>
      </c>
      <c r="AA111">
        <v>5.51038147557207</v>
      </c>
      <c r="AB111">
        <v>313.755090998299</v>
      </c>
      <c r="AC111">
        <v>37.3032543015866</v>
      </c>
      <c r="AD111">
        <v>-94.0008567298317</v>
      </c>
      <c r="AE111">
        <v>142.674626344503</v>
      </c>
      <c r="AF111">
        <v>97.0357445601863</v>
      </c>
      <c r="AG111">
        <v>3298.24440612946</v>
      </c>
      <c r="AH111">
        <v>310227.213447669</v>
      </c>
      <c r="AI111">
        <v>1.38803098112564</v>
      </c>
      <c r="AJ111">
        <v>1.65063256915467</v>
      </c>
      <c r="AK111">
        <v>2.33931498928576</v>
      </c>
      <c r="AL111">
        <v>3.46563147337569</v>
      </c>
      <c r="AM111">
        <v>6.79688316181289</v>
      </c>
      <c r="AN111">
        <v>8.33442068485366</v>
      </c>
      <c r="AO111">
        <v>368.27044737046</v>
      </c>
      <c r="AP111">
        <v>0.371272649051841</v>
      </c>
      <c r="AQ111">
        <v>-6.86911748784514</v>
      </c>
      <c r="AR111">
        <v>0.0495482118539205</v>
      </c>
      <c r="AS111">
        <v>-0.253949829838835</v>
      </c>
      <c r="AT111">
        <v>339.484250771426</v>
      </c>
      <c r="AU111">
        <v>2</v>
      </c>
      <c r="AV111">
        <v>768</v>
      </c>
      <c r="AW111">
        <v>6.1893959167703</v>
      </c>
      <c r="AX111">
        <f t="shared" si="12"/>
        <v>-226.14482816229122</v>
      </c>
      <c r="AY111">
        <f t="shared" si="18"/>
        <v>-0.08344737045996453</v>
      </c>
      <c r="AZ111">
        <f t="shared" si="14"/>
        <v>-255.31063287815127</v>
      </c>
      <c r="BA111">
        <f t="shared" si="15"/>
        <v>-229.5984610404425</v>
      </c>
      <c r="BB111">
        <v>1</v>
      </c>
      <c r="BC111">
        <f t="shared" si="16"/>
        <v>0.9880767110191289</v>
      </c>
      <c r="BD111" s="3"/>
      <c r="BE111">
        <v>349.56</v>
      </c>
      <c r="BF111" t="s">
        <v>84</v>
      </c>
      <c r="BG111">
        <v>-999.99</v>
      </c>
      <c r="BH111" t="s">
        <v>86</v>
      </c>
      <c r="BI111">
        <v>9.28</v>
      </c>
      <c r="BJ111" t="s">
        <v>88</v>
      </c>
      <c r="BK111">
        <v>91.71</v>
      </c>
      <c r="BL111" t="s">
        <v>84</v>
      </c>
      <c r="BM111">
        <v>315.09</v>
      </c>
      <c r="BN111" t="s">
        <v>84</v>
      </c>
      <c r="BO111">
        <v>4.67</v>
      </c>
      <c r="BP111" t="s">
        <v>84</v>
      </c>
      <c r="BQ111">
        <v>-8.41</v>
      </c>
      <c r="BR111" t="s">
        <v>85</v>
      </c>
      <c r="BS111">
        <v>-0.027</v>
      </c>
      <c r="BT111" t="s">
        <v>85</v>
      </c>
      <c r="BV111">
        <v>352.0982357310515</v>
      </c>
      <c r="BW111" t="s">
        <v>37</v>
      </c>
      <c r="BX111" t="s">
        <v>37</v>
      </c>
      <c r="BY111">
        <v>39.98007754701869</v>
      </c>
      <c r="BZ111">
        <v>316.7442227471254</v>
      </c>
      <c r="CA111">
        <v>4.680434679264343</v>
      </c>
      <c r="CB111">
        <v>-8.408318590522486</v>
      </c>
      <c r="CC111">
        <v>0.4146604131209421</v>
      </c>
    </row>
    <row r="112" spans="1:81" ht="12.75">
      <c r="A112">
        <v>117</v>
      </c>
      <c r="B112" t="s">
        <v>19</v>
      </c>
      <c r="C112">
        <v>8</v>
      </c>
      <c r="D112">
        <v>9</v>
      </c>
      <c r="E112">
        <v>54</v>
      </c>
      <c r="F112">
        <v>51160</v>
      </c>
      <c r="G112">
        <f t="shared" si="9"/>
        <v>14</v>
      </c>
      <c r="H112">
        <f t="shared" si="10"/>
        <v>12</v>
      </c>
      <c r="I112">
        <f t="shared" si="11"/>
        <v>40</v>
      </c>
      <c r="J112">
        <v>6</v>
      </c>
      <c r="K112">
        <v>6</v>
      </c>
      <c r="L112">
        <v>803.9</v>
      </c>
      <c r="M112" s="1">
        <v>37146</v>
      </c>
      <c r="N112">
        <v>368.468</v>
      </c>
      <c r="O112">
        <v>-256.5</v>
      </c>
      <c r="P112">
        <v>26.859</v>
      </c>
      <c r="Q112">
        <v>-7286.062</v>
      </c>
      <c r="R112">
        <v>364.006</v>
      </c>
      <c r="S112">
        <v>-17471.821</v>
      </c>
      <c r="T112">
        <v>0</v>
      </c>
      <c r="U112">
        <v>51137.1824476688</v>
      </c>
      <c r="V112">
        <v>79.6193790851084</v>
      </c>
      <c r="W112">
        <v>2241.09275622147</v>
      </c>
      <c r="X112">
        <v>771.801144567343</v>
      </c>
      <c r="Y112">
        <v>130.921083784642</v>
      </c>
      <c r="Z112">
        <v>17.0174709531651</v>
      </c>
      <c r="AA112">
        <v>8.98393606686989</v>
      </c>
      <c r="AB112">
        <v>312.512716853874</v>
      </c>
      <c r="AC112">
        <v>37.287362532262</v>
      </c>
      <c r="AD112">
        <v>-93.837965794234</v>
      </c>
      <c r="AE112">
        <v>128.812710282841</v>
      </c>
      <c r="AF112">
        <v>97.8096458553195</v>
      </c>
      <c r="AG112">
        <v>2435.48622561838</v>
      </c>
      <c r="AH112">
        <v>310337.213447669</v>
      </c>
      <c r="AI112">
        <v>1.5567463354115</v>
      </c>
      <c r="AJ112">
        <v>1.65014336217106</v>
      </c>
      <c r="AK112">
        <v>2.33904196993903</v>
      </c>
      <c r="AL112">
        <v>3.45246663147517</v>
      </c>
      <c r="AM112">
        <v>6.75302415790221</v>
      </c>
      <c r="AN112">
        <v>9.39468183748482</v>
      </c>
      <c r="AO112">
        <v>368.249755025427</v>
      </c>
      <c r="AP112">
        <v>0.0854978271006048</v>
      </c>
      <c r="AQ112">
        <v>-9.84593214308923</v>
      </c>
      <c r="AR112">
        <v>1.18075568582775</v>
      </c>
      <c r="AS112">
        <v>-0.513240294967619</v>
      </c>
      <c r="AT112">
        <v>344.777352126759</v>
      </c>
      <c r="AU112">
        <v>2</v>
      </c>
      <c r="AV112">
        <v>768</v>
      </c>
      <c r="AW112">
        <v>50.084284138244</v>
      </c>
      <c r="AX112">
        <f t="shared" si="12"/>
        <v>-229.3124105011933</v>
      </c>
      <c r="AY112">
        <f t="shared" si="18"/>
        <v>0.21824497457299685</v>
      </c>
      <c r="AZ112">
        <f t="shared" si="14"/>
        <v>-259.1942278781513</v>
      </c>
      <c r="BA112">
        <f t="shared" si="15"/>
        <v>-232.00663837934462</v>
      </c>
      <c r="BB112">
        <v>1</v>
      </c>
      <c r="BC112">
        <f t="shared" si="16"/>
        <v>0.9878904002518535</v>
      </c>
      <c r="BD112" s="3"/>
      <c r="BE112">
        <v>364.09</v>
      </c>
      <c r="BF112" t="s">
        <v>84</v>
      </c>
      <c r="BG112">
        <v>1777.97</v>
      </c>
      <c r="BH112" t="s">
        <v>84</v>
      </c>
      <c r="BI112">
        <v>120.07</v>
      </c>
      <c r="BJ112" t="s">
        <v>84</v>
      </c>
      <c r="BK112">
        <v>494.42</v>
      </c>
      <c r="BL112" t="s">
        <v>84</v>
      </c>
      <c r="BM112">
        <v>522.78</v>
      </c>
      <c r="BN112" t="s">
        <v>89</v>
      </c>
      <c r="BO112">
        <v>7.84</v>
      </c>
      <c r="BP112" t="s">
        <v>89</v>
      </c>
      <c r="BQ112">
        <v>-8.095</v>
      </c>
      <c r="BR112" t="s">
        <v>85</v>
      </c>
      <c r="BS112">
        <v>-0.628</v>
      </c>
      <c r="BT112" t="s">
        <v>85</v>
      </c>
      <c r="BV112">
        <v>368.5683375657002</v>
      </c>
      <c r="BW112">
        <v>1772.8648401051203</v>
      </c>
      <c r="BX112">
        <v>115.01490683871724</v>
      </c>
      <c r="BY112">
        <v>495.22502037441683</v>
      </c>
      <c r="BZ112" t="s">
        <v>37</v>
      </c>
      <c r="CA112" t="s">
        <v>37</v>
      </c>
      <c r="CB112">
        <v>-8.056206503572076</v>
      </c>
      <c r="CC112">
        <v>-0.2727223745387868</v>
      </c>
    </row>
    <row r="113" spans="1:81" ht="12.75">
      <c r="A113">
        <v>118</v>
      </c>
      <c r="B113" t="s">
        <v>19</v>
      </c>
      <c r="C113">
        <v>8</v>
      </c>
      <c r="D113">
        <v>9</v>
      </c>
      <c r="E113">
        <v>52</v>
      </c>
      <c r="F113">
        <v>51277</v>
      </c>
      <c r="G113">
        <f t="shared" si="9"/>
        <v>14</v>
      </c>
      <c r="H113">
        <f t="shared" si="10"/>
        <v>14</v>
      </c>
      <c r="I113">
        <f t="shared" si="11"/>
        <v>37</v>
      </c>
      <c r="J113">
        <v>7</v>
      </c>
      <c r="K113">
        <v>2</v>
      </c>
      <c r="L113">
        <v>806.9</v>
      </c>
      <c r="M113" s="1">
        <v>37145</v>
      </c>
      <c r="N113">
        <v>368.485</v>
      </c>
      <c r="O113">
        <v>-260.349</v>
      </c>
      <c r="P113">
        <v>19.399</v>
      </c>
      <c r="Q113">
        <v>-7185.354</v>
      </c>
      <c r="R113">
        <v>363.976</v>
      </c>
      <c r="S113">
        <v>-17550.104</v>
      </c>
      <c r="T113">
        <v>7</v>
      </c>
      <c r="U113">
        <v>51254.1824476689</v>
      </c>
      <c r="V113">
        <v>102.348867236209</v>
      </c>
      <c r="W113">
        <v>1305.042224743</v>
      </c>
      <c r="X113">
        <v>866.179100136567</v>
      </c>
      <c r="Y113">
        <v>125.625383650903</v>
      </c>
      <c r="Z113">
        <v>23.3676406169934</v>
      </c>
      <c r="AA113">
        <v>10.144551856228</v>
      </c>
      <c r="AB113">
        <v>308.982405526512</v>
      </c>
      <c r="AC113">
        <v>37.2678500541293</v>
      </c>
      <c r="AD113">
        <v>-93.6653996490691</v>
      </c>
      <c r="AE113">
        <v>133.972816515672</v>
      </c>
      <c r="AF113">
        <v>96.7962080444679</v>
      </c>
      <c r="AG113">
        <v>1435.36063644369</v>
      </c>
      <c r="AH113">
        <v>310454.213447669</v>
      </c>
      <c r="AI113">
        <v>1.52031733420374</v>
      </c>
      <c r="AJ113">
        <v>1.65000152068685</v>
      </c>
      <c r="AK113">
        <v>2.33863802376571</v>
      </c>
      <c r="AL113">
        <v>3.43521883410068</v>
      </c>
      <c r="AM113">
        <v>6.37783131551048</v>
      </c>
      <c r="AN113">
        <v>9.35533234159046</v>
      </c>
      <c r="AO113">
        <v>368.495426571308</v>
      </c>
      <c r="AP113">
        <v>-0.0508610614396942</v>
      </c>
      <c r="AQ113">
        <v>-5.23387626899137</v>
      </c>
      <c r="AR113">
        <v>11.3147412749263</v>
      </c>
      <c r="AS113">
        <v>-0.404287237208949</v>
      </c>
      <c r="AT113">
        <v>347.737213150947</v>
      </c>
      <c r="AU113">
        <v>2</v>
      </c>
      <c r="AV113">
        <v>768</v>
      </c>
      <c r="AW113">
        <v>50.9555523902412</v>
      </c>
      <c r="AX113">
        <f t="shared" si="12"/>
        <v>-233.07215035799524</v>
      </c>
      <c r="AY113">
        <f t="shared" si="18"/>
        <v>-0.010426571307959875</v>
      </c>
      <c r="AZ113">
        <f t="shared" si="14"/>
        <v>-259.64652787815123</v>
      </c>
      <c r="BA113">
        <f t="shared" si="15"/>
        <v>-232.36967823614648</v>
      </c>
      <c r="BB113">
        <v>1</v>
      </c>
      <c r="BC113">
        <f t="shared" si="16"/>
        <v>0.9877634096367559</v>
      </c>
      <c r="BD113" s="3"/>
      <c r="BE113">
        <v>349.57</v>
      </c>
      <c r="BF113" t="s">
        <v>84</v>
      </c>
      <c r="BG113">
        <v>-999.99</v>
      </c>
      <c r="BH113" t="s">
        <v>86</v>
      </c>
      <c r="BI113">
        <v>4</v>
      </c>
      <c r="BJ113" t="s">
        <v>88</v>
      </c>
      <c r="BK113">
        <v>35.87</v>
      </c>
      <c r="BL113" t="s">
        <v>84</v>
      </c>
      <c r="BM113">
        <v>176.18</v>
      </c>
      <c r="BN113" t="s">
        <v>84</v>
      </c>
      <c r="BO113">
        <v>2.23</v>
      </c>
      <c r="BP113" t="s">
        <v>84</v>
      </c>
      <c r="BQ113">
        <v>-8.538</v>
      </c>
      <c r="BR113" t="s">
        <v>85</v>
      </c>
      <c r="BS113">
        <v>-0.392</v>
      </c>
      <c r="BT113" t="s">
        <v>85</v>
      </c>
      <c r="BV113">
        <v>352.1645806241873</v>
      </c>
      <c r="BW113" t="s">
        <v>37</v>
      </c>
      <c r="BX113" t="s">
        <v>37</v>
      </c>
      <c r="BY113">
        <v>-24.42235015959352</v>
      </c>
      <c r="BZ113">
        <v>159.35886873448396</v>
      </c>
      <c r="CA113">
        <v>1.915505378886392</v>
      </c>
      <c r="CB113">
        <v>-8.552271094368644</v>
      </c>
      <c r="CC113">
        <v>0.01355514784594735</v>
      </c>
    </row>
    <row r="114" spans="1:81" ht="12.75">
      <c r="A114">
        <v>119</v>
      </c>
      <c r="B114" t="s">
        <v>19</v>
      </c>
      <c r="C114">
        <v>8</v>
      </c>
      <c r="D114">
        <v>9</v>
      </c>
      <c r="E114">
        <v>53</v>
      </c>
      <c r="F114">
        <v>51497</v>
      </c>
      <c r="G114">
        <f t="shared" si="9"/>
        <v>14</v>
      </c>
      <c r="H114">
        <f t="shared" si="10"/>
        <v>18</v>
      </c>
      <c r="I114">
        <f t="shared" si="11"/>
        <v>17</v>
      </c>
      <c r="J114">
        <v>8</v>
      </c>
      <c r="K114">
        <v>2</v>
      </c>
      <c r="L114">
        <v>815.5</v>
      </c>
      <c r="M114" s="1">
        <v>37146</v>
      </c>
      <c r="N114">
        <v>377.779</v>
      </c>
      <c r="O114">
        <v>-297.457</v>
      </c>
      <c r="P114">
        <v>29.321</v>
      </c>
      <c r="Q114">
        <v>13790.812</v>
      </c>
      <c r="R114">
        <v>372.065</v>
      </c>
      <c r="S114">
        <v>-1385.068</v>
      </c>
      <c r="T114">
        <v>0</v>
      </c>
      <c r="U114">
        <v>51474.1824476689</v>
      </c>
      <c r="V114">
        <v>123.420590815516</v>
      </c>
      <c r="W114">
        <v>529.512652469151</v>
      </c>
      <c r="X114">
        <v>951.322112529005</v>
      </c>
      <c r="Y114">
        <v>83.069211954641</v>
      </c>
      <c r="Z114">
        <v>25.221790173166</v>
      </c>
      <c r="AA114">
        <v>19.4504989680915</v>
      </c>
      <c r="AB114">
        <v>302.677528095307</v>
      </c>
      <c r="AC114">
        <v>37.2751143370683</v>
      </c>
      <c r="AD114">
        <v>-93.3832120097324</v>
      </c>
      <c r="AE114">
        <v>83.2169711387842</v>
      </c>
      <c r="AF114">
        <v>153.848768115604</v>
      </c>
      <c r="AG114">
        <v>615.351120558196</v>
      </c>
      <c r="AH114">
        <v>310674.213447669</v>
      </c>
      <c r="AI114">
        <v>3.82348752992865</v>
      </c>
      <c r="AJ114">
        <v>1.64925992717793</v>
      </c>
      <c r="AK114">
        <v>2.33596634599948</v>
      </c>
      <c r="AL114">
        <v>3.42773446113269</v>
      </c>
      <c r="AM114">
        <v>6.17683812012596</v>
      </c>
      <c r="AN114">
        <v>15.0116710811237</v>
      </c>
      <c r="AO114">
        <v>377.585876386891</v>
      </c>
      <c r="AP114">
        <v>-0.100295864615717</v>
      </c>
      <c r="AQ114">
        <v>-4.12145369793396</v>
      </c>
      <c r="AR114">
        <v>6.82606675623595</v>
      </c>
      <c r="AS114">
        <v>2.29573141895116</v>
      </c>
      <c r="AT114">
        <v>382.967784371793</v>
      </c>
      <c r="AU114">
        <v>2.04640900905697</v>
      </c>
      <c r="AV114">
        <v>768.510499099626</v>
      </c>
      <c r="AW114">
        <v>49.4757395391404</v>
      </c>
      <c r="AX114">
        <f t="shared" si="12"/>
        <v>-221.3811050119333</v>
      </c>
      <c r="AY114">
        <f t="shared" si="18"/>
        <v>0.1931236131089804</v>
      </c>
      <c r="AZ114">
        <f t="shared" si="14"/>
        <v>-299.3837178781513</v>
      </c>
      <c r="BA114">
        <f t="shared" si="15"/>
        <v>-223.3078228900846</v>
      </c>
      <c r="BB114">
        <v>1</v>
      </c>
      <c r="BC114">
        <f t="shared" si="16"/>
        <v>0.9848747548169697</v>
      </c>
      <c r="BD114" s="3"/>
      <c r="BE114">
        <v>372.05</v>
      </c>
      <c r="BF114" t="s">
        <v>84</v>
      </c>
      <c r="BG114">
        <v>1838.15</v>
      </c>
      <c r="BH114" t="s">
        <v>84</v>
      </c>
      <c r="BI114">
        <v>140.21</v>
      </c>
      <c r="BJ114" t="s">
        <v>84</v>
      </c>
      <c r="BK114">
        <v>495.38</v>
      </c>
      <c r="BL114" t="s">
        <v>84</v>
      </c>
      <c r="BM114">
        <v>315.31</v>
      </c>
      <c r="BN114" t="s">
        <v>84</v>
      </c>
      <c r="BO114">
        <v>4.62</v>
      </c>
      <c r="BP114" t="s">
        <v>84</v>
      </c>
      <c r="BQ114">
        <v>-8.437</v>
      </c>
      <c r="BR114" t="s">
        <v>85</v>
      </c>
      <c r="BS114">
        <v>-0.83</v>
      </c>
      <c r="BT114" t="s">
        <v>85</v>
      </c>
      <c r="BV114">
        <v>377.7674072748957</v>
      </c>
      <c r="BW114">
        <v>1841.0710567680383</v>
      </c>
      <c r="BX114">
        <v>137.7257558735838</v>
      </c>
      <c r="BY114">
        <v>496.343577340489</v>
      </c>
      <c r="BZ114">
        <v>317.06849457364336</v>
      </c>
      <c r="CA114">
        <v>4.624088729874777</v>
      </c>
      <c r="CB114">
        <v>-8.438577989401251</v>
      </c>
      <c r="CC114">
        <v>-0.49549602031956447</v>
      </c>
    </row>
    <row r="115" spans="1:81" ht="12.75">
      <c r="A115">
        <v>120</v>
      </c>
      <c r="B115" t="s">
        <v>19</v>
      </c>
      <c r="C115">
        <v>8</v>
      </c>
      <c r="D115">
        <v>9</v>
      </c>
      <c r="E115">
        <v>60</v>
      </c>
      <c r="F115">
        <v>53162</v>
      </c>
      <c r="G115">
        <f t="shared" si="9"/>
        <v>14</v>
      </c>
      <c r="H115">
        <f t="shared" si="10"/>
        <v>46</v>
      </c>
      <c r="I115">
        <f t="shared" si="11"/>
        <v>2</v>
      </c>
      <c r="J115">
        <v>9</v>
      </c>
      <c r="K115">
        <v>9</v>
      </c>
      <c r="L115">
        <v>834</v>
      </c>
      <c r="M115" s="1">
        <v>37145</v>
      </c>
      <c r="N115">
        <v>367.961</v>
      </c>
      <c r="O115">
        <v>-250.606</v>
      </c>
      <c r="P115">
        <v>42.187</v>
      </c>
      <c r="Q115">
        <v>-8175.419</v>
      </c>
      <c r="R115">
        <v>363.862</v>
      </c>
      <c r="S115">
        <v>-17828.151</v>
      </c>
      <c r="T115">
        <v>7</v>
      </c>
      <c r="U115">
        <v>53139.1824476689</v>
      </c>
      <c r="V115">
        <v>73.6472654297591</v>
      </c>
      <c r="W115">
        <v>8245.96674195146</v>
      </c>
      <c r="X115">
        <v>343.664542136338</v>
      </c>
      <c r="Y115">
        <v>197.935166897352</v>
      </c>
      <c r="Z115">
        <v>-28.0687565159007</v>
      </c>
      <c r="AA115">
        <v>-27.6537572430663</v>
      </c>
      <c r="AB115">
        <v>332.622897121163</v>
      </c>
      <c r="AC115">
        <v>37.6278856661586</v>
      </c>
      <c r="AD115">
        <v>-90.77855109082</v>
      </c>
      <c r="AE115">
        <v>206.588256259048</v>
      </c>
      <c r="AF115">
        <v>79.881402364725</v>
      </c>
      <c r="AG115">
        <v>8779.12739300226</v>
      </c>
      <c r="AH115">
        <v>312339.182447669</v>
      </c>
      <c r="AI115">
        <v>1.5842863377543</v>
      </c>
      <c r="AJ115">
        <v>1.65692839140686</v>
      </c>
      <c r="AK115">
        <v>2.34246427943045</v>
      </c>
      <c r="AL115">
        <v>3.56986477427249</v>
      </c>
      <c r="AM115">
        <v>1.95204862408699</v>
      </c>
      <c r="AN115">
        <v>1.19531233273686</v>
      </c>
      <c r="AO115">
        <v>367.83942699154</v>
      </c>
      <c r="AP115">
        <v>3.04730341073596</v>
      </c>
      <c r="AQ115">
        <v>-4.95568062152143</v>
      </c>
      <c r="AR115">
        <v>16.460771506378</v>
      </c>
      <c r="AS115">
        <v>-1.90208210227582</v>
      </c>
      <c r="AT115">
        <v>311.402372757183</v>
      </c>
      <c r="AU115">
        <v>5.99545218843145</v>
      </c>
      <c r="AV115">
        <v>584</v>
      </c>
      <c r="AW115">
        <v>50.8818408390552</v>
      </c>
      <c r="AX115">
        <f t="shared" si="12"/>
        <v>-226.08046300715995</v>
      </c>
      <c r="AY115">
        <f t="shared" si="18"/>
        <v>0.12157300846001817</v>
      </c>
      <c r="AZ115">
        <f t="shared" si="14"/>
        <v>-254.83978787815127</v>
      </c>
      <c r="BA115">
        <f t="shared" si="15"/>
        <v>-230.31425088531122</v>
      </c>
      <c r="BB115">
        <v>1</v>
      </c>
      <c r="BC115">
        <f t="shared" si="16"/>
        <v>0.988860232470289</v>
      </c>
      <c r="BD115" s="3"/>
      <c r="BE115">
        <v>369</v>
      </c>
      <c r="BF115" t="s">
        <v>84</v>
      </c>
      <c r="BG115">
        <v>-999.99</v>
      </c>
      <c r="BH115" t="s">
        <v>86</v>
      </c>
      <c r="BI115">
        <v>3.18</v>
      </c>
      <c r="BJ115" t="s">
        <v>88</v>
      </c>
      <c r="BK115">
        <v>35.41</v>
      </c>
      <c r="BL115" t="s">
        <v>84</v>
      </c>
      <c r="BM115">
        <v>92.36</v>
      </c>
      <c r="BN115" t="s">
        <v>84</v>
      </c>
      <c r="BO115">
        <v>-999.99</v>
      </c>
      <c r="BP115" t="s">
        <v>86</v>
      </c>
      <c r="BQ115">
        <v>-8.458</v>
      </c>
      <c r="BR115" t="s">
        <v>85</v>
      </c>
      <c r="BS115">
        <v>-0.635</v>
      </c>
      <c r="BT115" t="s">
        <v>85</v>
      </c>
      <c r="BV115">
        <v>373.72839985765967</v>
      </c>
      <c r="BW115" t="s">
        <v>37</v>
      </c>
      <c r="BX115" t="s">
        <v>37</v>
      </c>
      <c r="BY115">
        <v>-19.641215823497816</v>
      </c>
      <c r="BZ115">
        <v>66.8281601773324</v>
      </c>
      <c r="CA115" t="s">
        <v>37</v>
      </c>
      <c r="CB115">
        <v>-8.461677177490879</v>
      </c>
      <c r="CC115">
        <v>-0.3125088499788525</v>
      </c>
    </row>
    <row r="116" spans="1:81" ht="12.75">
      <c r="A116">
        <v>121</v>
      </c>
      <c r="B116" t="s">
        <v>19</v>
      </c>
      <c r="C116">
        <v>8</v>
      </c>
      <c r="D116">
        <v>9</v>
      </c>
      <c r="E116">
        <v>101</v>
      </c>
      <c r="F116">
        <v>53400</v>
      </c>
      <c r="G116">
        <f t="shared" si="9"/>
        <v>14</v>
      </c>
      <c r="H116">
        <f t="shared" si="10"/>
        <v>50</v>
      </c>
      <c r="I116">
        <f t="shared" si="11"/>
        <v>0</v>
      </c>
      <c r="J116">
        <v>10</v>
      </c>
      <c r="K116">
        <v>7</v>
      </c>
      <c r="L116">
        <v>837.6</v>
      </c>
      <c r="M116" s="1">
        <v>37146</v>
      </c>
      <c r="N116">
        <v>368.133</v>
      </c>
      <c r="O116">
        <v>-244.187</v>
      </c>
      <c r="P116">
        <v>37.69</v>
      </c>
      <c r="Q116">
        <v>-7963.561</v>
      </c>
      <c r="R116">
        <v>363.883</v>
      </c>
      <c r="S116">
        <v>-17734.447</v>
      </c>
      <c r="T116">
        <v>0</v>
      </c>
      <c r="U116">
        <v>53377.1824476688</v>
      </c>
      <c r="V116">
        <v>60.9113831519682</v>
      </c>
      <c r="W116">
        <v>7383.97447012658</v>
      </c>
      <c r="X116">
        <v>389.21703231558</v>
      </c>
      <c r="Y116">
        <v>187.441930166292</v>
      </c>
      <c r="Z116">
        <v>-20.5940471849412</v>
      </c>
      <c r="AA116">
        <v>-31.357978427018</v>
      </c>
      <c r="AB116">
        <v>330.8311245875</v>
      </c>
      <c r="AC116">
        <v>37.7067262106728</v>
      </c>
      <c r="AD116">
        <v>-90.242069289693</v>
      </c>
      <c r="AE116">
        <v>195.613788857387</v>
      </c>
      <c r="AF116">
        <v>81.9403788353365</v>
      </c>
      <c r="AG116">
        <v>7874.46761300192</v>
      </c>
      <c r="AH116">
        <v>312577.182447669</v>
      </c>
      <c r="AI116">
        <v>1.464001984887</v>
      </c>
      <c r="AJ116">
        <v>1.65699932246873</v>
      </c>
      <c r="AK116">
        <v>2.34159058391708</v>
      </c>
      <c r="AL116">
        <v>3.55610888795635</v>
      </c>
      <c r="AM116">
        <v>0.0192936319873502</v>
      </c>
      <c r="AN116">
        <v>0.787746097643833</v>
      </c>
      <c r="AO116">
        <v>367.960381165983</v>
      </c>
      <c r="AP116">
        <v>2.66733152147989</v>
      </c>
      <c r="AQ116">
        <v>-8.19557257862991</v>
      </c>
      <c r="AR116">
        <v>15.5641029194711</v>
      </c>
      <c r="AS116">
        <v>-1.21364383757487</v>
      </c>
      <c r="AT116">
        <v>197.871977389712</v>
      </c>
      <c r="AU116">
        <v>6</v>
      </c>
      <c r="AV116">
        <v>584</v>
      </c>
      <c r="AW116">
        <v>31.6320250533613</v>
      </c>
      <c r="AX116">
        <f t="shared" si="12"/>
        <v>-218.7583603818618</v>
      </c>
      <c r="AY116">
        <f t="shared" si="18"/>
        <v>0.17261883401698697</v>
      </c>
      <c r="AZ116">
        <f t="shared" si="14"/>
        <v>-246.10447287815126</v>
      </c>
      <c r="BA116">
        <f t="shared" si="15"/>
        <v>-220.67583326001304</v>
      </c>
      <c r="BB116">
        <v>1</v>
      </c>
      <c r="BC116">
        <f t="shared" si="16"/>
        <v>0.9884552593763667</v>
      </c>
      <c r="BD116" s="3"/>
      <c r="BE116">
        <v>364.04</v>
      </c>
      <c r="BF116" t="s">
        <v>84</v>
      </c>
      <c r="BG116">
        <v>1764.03</v>
      </c>
      <c r="BH116" t="s">
        <v>84</v>
      </c>
      <c r="BI116">
        <v>88.97</v>
      </c>
      <c r="BJ116" t="s">
        <v>84</v>
      </c>
      <c r="BK116">
        <v>501.51</v>
      </c>
      <c r="BL116" t="s">
        <v>84</v>
      </c>
      <c r="BM116">
        <v>314.31</v>
      </c>
      <c r="BN116" t="s">
        <v>84</v>
      </c>
      <c r="BO116">
        <v>4.54</v>
      </c>
      <c r="BP116" t="s">
        <v>84</v>
      </c>
      <c r="BQ116">
        <v>-8.05</v>
      </c>
      <c r="BR116" t="s">
        <v>85</v>
      </c>
      <c r="BS116">
        <v>-0.72</v>
      </c>
      <c r="BT116" t="s">
        <v>85</v>
      </c>
      <c r="BV116">
        <v>368.31481255371483</v>
      </c>
      <c r="BW116">
        <v>1757.3939014017722</v>
      </c>
      <c r="BX116">
        <v>80.22042601428444</v>
      </c>
      <c r="BY116">
        <v>503.1725670509439</v>
      </c>
      <c r="BZ116">
        <v>315.80914426695904</v>
      </c>
      <c r="CA116">
        <v>4.533702397534303</v>
      </c>
      <c r="CB116">
        <v>-8.007809683970194</v>
      </c>
      <c r="CC116">
        <v>-0.39052044170702976</v>
      </c>
    </row>
    <row r="117" spans="1:81" ht="12.75">
      <c r="A117">
        <v>122</v>
      </c>
      <c r="B117" t="s">
        <v>19</v>
      </c>
      <c r="C117">
        <v>8</v>
      </c>
      <c r="D117">
        <v>9</v>
      </c>
      <c r="E117">
        <v>102</v>
      </c>
      <c r="F117">
        <v>53510</v>
      </c>
      <c r="G117">
        <f t="shared" si="9"/>
        <v>14</v>
      </c>
      <c r="H117">
        <f t="shared" si="10"/>
        <v>51</v>
      </c>
      <c r="I117">
        <f t="shared" si="11"/>
        <v>50</v>
      </c>
      <c r="J117">
        <v>11</v>
      </c>
      <c r="K117">
        <v>3</v>
      </c>
      <c r="L117">
        <v>831.7</v>
      </c>
      <c r="M117" s="1">
        <v>37145</v>
      </c>
      <c r="N117">
        <v>368.545</v>
      </c>
      <c r="O117">
        <v>-251.349</v>
      </c>
      <c r="P117">
        <v>42.12</v>
      </c>
      <c r="Q117">
        <v>-6999.463</v>
      </c>
      <c r="R117">
        <v>364.014</v>
      </c>
      <c r="S117">
        <v>-17427.702</v>
      </c>
      <c r="T117">
        <v>0</v>
      </c>
      <c r="U117">
        <v>53487.1824476688</v>
      </c>
      <c r="V117">
        <v>90.1814860136</v>
      </c>
      <c r="W117">
        <v>5260.34066649705</v>
      </c>
      <c r="X117">
        <v>522.800592116096</v>
      </c>
      <c r="Y117">
        <v>163.381763427453</v>
      </c>
      <c r="Z117">
        <v>-6.51547487169999</v>
      </c>
      <c r="AA117">
        <v>-18.7524533572758</v>
      </c>
      <c r="AB117">
        <v>321.177556416688</v>
      </c>
      <c r="AC117">
        <v>37.7343312267269</v>
      </c>
      <c r="AD117">
        <v>-90.0167693510514</v>
      </c>
      <c r="AE117">
        <v>167.96674677916</v>
      </c>
      <c r="AF117">
        <v>78.1483634910484</v>
      </c>
      <c r="AG117">
        <v>5631.79263951271</v>
      </c>
      <c r="AH117">
        <v>312687.182447669</v>
      </c>
      <c r="AI117">
        <v>1.39780515929493</v>
      </c>
      <c r="AJ117">
        <v>1.65397744731942</v>
      </c>
      <c r="AK117">
        <v>2.34049260801015</v>
      </c>
      <c r="AL117">
        <v>3.50636640269005</v>
      </c>
      <c r="AM117">
        <v>7.36247718652312</v>
      </c>
      <c r="AN117">
        <v>1.86227715677656</v>
      </c>
      <c r="AO117">
        <v>368.662200123804</v>
      </c>
      <c r="AP117">
        <v>0.664962691560248</v>
      </c>
      <c r="AQ117">
        <v>-16.068128064699</v>
      </c>
      <c r="AR117">
        <v>9.34042728742448</v>
      </c>
      <c r="AS117">
        <v>1.61847541621314</v>
      </c>
      <c r="AT117">
        <v>156.532510469738</v>
      </c>
      <c r="AU117">
        <v>6</v>
      </c>
      <c r="AV117">
        <v>584</v>
      </c>
      <c r="AW117">
        <v>37.2731065166109</v>
      </c>
      <c r="AX117">
        <f t="shared" si="12"/>
        <v>-223.75711455847255</v>
      </c>
      <c r="AY117">
        <f t="shared" si="18"/>
        <v>-0.11720012380396838</v>
      </c>
      <c r="AZ117">
        <f t="shared" si="14"/>
        <v>-255.9013228781513</v>
      </c>
      <c r="BA117">
        <f t="shared" si="15"/>
        <v>-228.30943743662385</v>
      </c>
      <c r="BB117">
        <v>1</v>
      </c>
      <c r="BC117">
        <f t="shared" si="16"/>
        <v>0.987705707579807</v>
      </c>
      <c r="BD117" s="3"/>
      <c r="BE117">
        <v>364.11</v>
      </c>
      <c r="BF117" t="s">
        <v>84</v>
      </c>
      <c r="BG117">
        <v>1769.64</v>
      </c>
      <c r="BH117" t="s">
        <v>84</v>
      </c>
      <c r="BI117">
        <v>115.97</v>
      </c>
      <c r="BJ117" t="s">
        <v>84</v>
      </c>
      <c r="BK117">
        <v>507.93</v>
      </c>
      <c r="BL117" t="s">
        <v>84</v>
      </c>
      <c r="BM117">
        <v>496.34</v>
      </c>
      <c r="BN117" t="s">
        <v>89</v>
      </c>
      <c r="BO117">
        <v>7.53</v>
      </c>
      <c r="BP117" t="s">
        <v>89</v>
      </c>
      <c r="BQ117">
        <v>-8.048</v>
      </c>
      <c r="BR117" t="s">
        <v>85</v>
      </c>
      <c r="BS117">
        <v>-0.835</v>
      </c>
      <c r="BT117" t="s">
        <v>85</v>
      </c>
      <c r="BV117">
        <v>368.6591914152448</v>
      </c>
      <c r="BW117">
        <v>1763.34289447659</v>
      </c>
      <c r="BX117">
        <v>110.28952994922358</v>
      </c>
      <c r="BY117">
        <v>510.55437916986483</v>
      </c>
      <c r="BZ117" t="s">
        <v>37</v>
      </c>
      <c r="CA117" t="s">
        <v>37</v>
      </c>
      <c r="CB117">
        <v>-8.00299642378981</v>
      </c>
      <c r="CC117">
        <v>-0.4991948721242248</v>
      </c>
    </row>
    <row r="118" spans="1:81" ht="12.75">
      <c r="A118">
        <v>123</v>
      </c>
      <c r="B118" t="s">
        <v>19</v>
      </c>
      <c r="C118">
        <v>8</v>
      </c>
      <c r="D118">
        <v>9</v>
      </c>
      <c r="E118">
        <v>111</v>
      </c>
      <c r="F118">
        <v>54286</v>
      </c>
      <c r="G118">
        <f t="shared" si="9"/>
        <v>15</v>
      </c>
      <c r="H118">
        <f t="shared" si="10"/>
        <v>4</v>
      </c>
      <c r="I118">
        <f t="shared" si="11"/>
        <v>46</v>
      </c>
      <c r="J118">
        <v>12</v>
      </c>
      <c r="K118">
        <v>7</v>
      </c>
      <c r="L118">
        <v>829.6</v>
      </c>
      <c r="M118" s="1">
        <v>37145</v>
      </c>
      <c r="N118">
        <v>368.257</v>
      </c>
      <c r="O118">
        <v>-253.678</v>
      </c>
      <c r="P118">
        <v>38.429</v>
      </c>
      <c r="Q118">
        <v>-7518.338</v>
      </c>
      <c r="R118">
        <v>363.901</v>
      </c>
      <c r="S118">
        <v>-17730.612</v>
      </c>
      <c r="T118">
        <v>0</v>
      </c>
      <c r="U118">
        <v>54263.1824476689</v>
      </c>
      <c r="V118">
        <v>113.293126854133</v>
      </c>
      <c r="W118">
        <v>3649.1391089515</v>
      </c>
      <c r="X118">
        <v>645.413033023292</v>
      </c>
      <c r="Y118">
        <v>147.462552288225</v>
      </c>
      <c r="Z118">
        <v>6.04559599973174</v>
      </c>
      <c r="AA118">
        <v>-4.99225215108004</v>
      </c>
      <c r="AB118">
        <v>316.467424916517</v>
      </c>
      <c r="AC118">
        <v>37.9132054523914</v>
      </c>
      <c r="AD118">
        <v>-88.6011474819921</v>
      </c>
      <c r="AE118">
        <v>155.069688505848</v>
      </c>
      <c r="AF118">
        <v>81.5486088527675</v>
      </c>
      <c r="AG118">
        <v>3925.17499126622</v>
      </c>
      <c r="AH118">
        <v>313463.151447669</v>
      </c>
      <c r="AI118">
        <v>1.13673085515251</v>
      </c>
      <c r="AJ118">
        <v>1.65108273256471</v>
      </c>
      <c r="AK118">
        <v>2.34020082026634</v>
      </c>
      <c r="AL118">
        <v>3.48882055982947</v>
      </c>
      <c r="AM118">
        <v>6.94416229854377</v>
      </c>
      <c r="AN118">
        <v>4.14307215645981</v>
      </c>
      <c r="AO118">
        <v>367.940628551949</v>
      </c>
      <c r="AP118">
        <v>0.160151995417075</v>
      </c>
      <c r="AQ118">
        <v>-7.78287388870667</v>
      </c>
      <c r="AR118">
        <v>11.6533230205464</v>
      </c>
      <c r="AS118">
        <v>0.607530586717115</v>
      </c>
      <c r="AT118">
        <v>120.086884283699</v>
      </c>
      <c r="AU118">
        <v>6</v>
      </c>
      <c r="AV118">
        <v>584</v>
      </c>
      <c r="AW118">
        <v>51.1344261203722</v>
      </c>
      <c r="AX118">
        <f t="shared" si="12"/>
        <v>-227.59828639618146</v>
      </c>
      <c r="AY118">
        <f t="shared" si="18"/>
        <v>0.31637144805102935</v>
      </c>
      <c r="AZ118">
        <f t="shared" si="14"/>
        <v>-257.08737787815124</v>
      </c>
      <c r="BA118">
        <f t="shared" si="15"/>
        <v>-231.0076642743327</v>
      </c>
      <c r="BB118">
        <v>1</v>
      </c>
      <c r="BC118">
        <f t="shared" si="16"/>
        <v>0.9881713042793484</v>
      </c>
      <c r="BD118" s="3"/>
      <c r="BE118">
        <v>363.98</v>
      </c>
      <c r="BF118" t="s">
        <v>84</v>
      </c>
      <c r="BG118">
        <v>1778.14</v>
      </c>
      <c r="BH118" t="s">
        <v>84</v>
      </c>
      <c r="BI118">
        <v>146.62</v>
      </c>
      <c r="BJ118" t="s">
        <v>84</v>
      </c>
      <c r="BK118">
        <v>504.03</v>
      </c>
      <c r="BL118" t="s">
        <v>84</v>
      </c>
      <c r="BM118">
        <v>342.235</v>
      </c>
      <c r="BN118" t="s">
        <v>89</v>
      </c>
      <c r="BO118">
        <v>4.76</v>
      </c>
      <c r="BP118" t="s">
        <v>89</v>
      </c>
      <c r="BQ118">
        <v>-8.083</v>
      </c>
      <c r="BR118" t="s">
        <v>85</v>
      </c>
      <c r="BS118">
        <v>-1.05</v>
      </c>
      <c r="BT118" t="s">
        <v>85</v>
      </c>
      <c r="BV118">
        <v>368.3513539290898</v>
      </c>
      <c r="BW118">
        <v>1773.1625529457067</v>
      </c>
      <c r="BX118">
        <v>145.09525162169368</v>
      </c>
      <c r="BY118">
        <v>506.05826693522107</v>
      </c>
      <c r="BZ118" t="s">
        <v>37</v>
      </c>
      <c r="CA118" t="s">
        <v>37</v>
      </c>
      <c r="CB118">
        <v>-8.043600411362256</v>
      </c>
      <c r="CC118">
        <v>-0.7506729711343706</v>
      </c>
    </row>
    <row r="119" spans="1:81" ht="12.75">
      <c r="A119">
        <v>124</v>
      </c>
      <c r="B119" t="s">
        <v>19</v>
      </c>
      <c r="C119">
        <v>8</v>
      </c>
      <c r="D119">
        <v>9</v>
      </c>
      <c r="E119">
        <v>99</v>
      </c>
      <c r="F119">
        <v>54400</v>
      </c>
      <c r="G119">
        <f t="shared" si="9"/>
        <v>15</v>
      </c>
      <c r="H119">
        <f t="shared" si="10"/>
        <v>6</v>
      </c>
      <c r="I119">
        <f t="shared" si="11"/>
        <v>40</v>
      </c>
      <c r="J119">
        <v>13</v>
      </c>
      <c r="K119">
        <v>6</v>
      </c>
      <c r="L119">
        <v>827.6</v>
      </c>
      <c r="M119" s="1">
        <v>37145</v>
      </c>
      <c r="N119">
        <v>368.484</v>
      </c>
      <c r="O119">
        <v>-247.99</v>
      </c>
      <c r="P119">
        <v>42.066</v>
      </c>
      <c r="Q119">
        <v>-7089.895</v>
      </c>
      <c r="R119">
        <v>364.076</v>
      </c>
      <c r="S119">
        <v>-17304.797</v>
      </c>
      <c r="T119">
        <v>0</v>
      </c>
      <c r="U119">
        <v>54377.1824476689</v>
      </c>
      <c r="V119">
        <v>76.5305208870526</v>
      </c>
      <c r="W119">
        <v>2741.39337720445</v>
      </c>
      <c r="X119">
        <v>724.63480582657</v>
      </c>
      <c r="Y119">
        <v>143.635686640534</v>
      </c>
      <c r="Z119">
        <v>12.3171230781295</v>
      </c>
      <c r="AA119">
        <v>6.52784725483199</v>
      </c>
      <c r="AB119">
        <v>313.026711709078</v>
      </c>
      <c r="AC119">
        <v>37.9376484936989</v>
      </c>
      <c r="AD119">
        <v>-88.4017617686288</v>
      </c>
      <c r="AE119">
        <v>153.51650101127</v>
      </c>
      <c r="AF119">
        <v>80.8532019611407</v>
      </c>
      <c r="AG119">
        <v>2960.36280716744</v>
      </c>
      <c r="AH119">
        <v>313577.151447669</v>
      </c>
      <c r="AI119">
        <v>1.17973165435613</v>
      </c>
      <c r="AJ119">
        <v>1.65246904434593</v>
      </c>
      <c r="AK119">
        <v>2.3402978546734</v>
      </c>
      <c r="AL119">
        <v>3.45728245790176</v>
      </c>
      <c r="AM119">
        <v>3.66588823495505</v>
      </c>
      <c r="AN119">
        <v>8.40743728870068</v>
      </c>
      <c r="AO119">
        <v>368.383167050971</v>
      </c>
      <c r="AP119">
        <v>0.472279965469624</v>
      </c>
      <c r="AQ119">
        <v>-2.49298658241971</v>
      </c>
      <c r="AR119">
        <v>12.7514430353208</v>
      </c>
      <c r="AS119">
        <v>2.16508556705463</v>
      </c>
      <c r="AT119">
        <v>115.736560507991</v>
      </c>
      <c r="AU119">
        <v>6</v>
      </c>
      <c r="AV119">
        <v>584</v>
      </c>
      <c r="AW119">
        <v>49.3904024597188</v>
      </c>
      <c r="AX119">
        <f t="shared" si="12"/>
        <v>-220.71840095465416</v>
      </c>
      <c r="AY119">
        <f t="shared" si="18"/>
        <v>0.10083294902898388</v>
      </c>
      <c r="AZ119">
        <f t="shared" si="14"/>
        <v>-253.13599287815126</v>
      </c>
      <c r="BA119">
        <f t="shared" si="15"/>
        <v>-225.8643938328054</v>
      </c>
      <c r="BB119">
        <v>1</v>
      </c>
      <c r="BC119">
        <f t="shared" si="16"/>
        <v>0.9880374724547064</v>
      </c>
      <c r="BD119" s="3"/>
      <c r="BE119">
        <v>364.17</v>
      </c>
      <c r="BF119" t="s">
        <v>84</v>
      </c>
      <c r="BG119">
        <v>1766.83</v>
      </c>
      <c r="BH119" t="s">
        <v>84</v>
      </c>
      <c r="BI119">
        <v>100.82</v>
      </c>
      <c r="BJ119" t="s">
        <v>84</v>
      </c>
      <c r="BK119">
        <v>498.7</v>
      </c>
      <c r="BL119" t="s">
        <v>84</v>
      </c>
      <c r="BM119">
        <v>314.52</v>
      </c>
      <c r="BN119" t="s">
        <v>84</v>
      </c>
      <c r="BO119">
        <v>4.61</v>
      </c>
      <c r="BP119" t="s">
        <v>84</v>
      </c>
      <c r="BQ119">
        <v>-8.061</v>
      </c>
      <c r="BR119" t="s">
        <v>85</v>
      </c>
      <c r="BS119">
        <v>-0.607</v>
      </c>
      <c r="BT119" t="s">
        <v>85</v>
      </c>
      <c r="BV119">
        <v>368.5954054691183</v>
      </c>
      <c r="BW119">
        <v>1760.350034771334</v>
      </c>
      <c r="BX119">
        <v>93.33597300801516</v>
      </c>
      <c r="BY119">
        <v>500.04957331447423</v>
      </c>
      <c r="BZ119">
        <v>316.0933115275813</v>
      </c>
      <c r="CA119">
        <v>4.612597831211692</v>
      </c>
      <c r="CB119">
        <v>-8.018802768091346</v>
      </c>
      <c r="CC119">
        <v>-0.25432885502671027</v>
      </c>
    </row>
    <row r="120" spans="1:81" ht="12.75">
      <c r="A120">
        <v>125</v>
      </c>
      <c r="B120" t="s">
        <v>19</v>
      </c>
      <c r="C120">
        <v>8</v>
      </c>
      <c r="D120">
        <v>9</v>
      </c>
      <c r="E120">
        <v>98</v>
      </c>
      <c r="F120">
        <v>54649</v>
      </c>
      <c r="G120">
        <f t="shared" si="9"/>
        <v>15</v>
      </c>
      <c r="H120">
        <f t="shared" si="10"/>
        <v>10</v>
      </c>
      <c r="I120">
        <f t="shared" si="11"/>
        <v>49</v>
      </c>
      <c r="J120">
        <v>14</v>
      </c>
      <c r="K120">
        <v>8</v>
      </c>
      <c r="L120">
        <v>831.3</v>
      </c>
      <c r="M120" s="1">
        <v>37145</v>
      </c>
      <c r="N120">
        <v>368.338</v>
      </c>
      <c r="O120">
        <v>-254.025</v>
      </c>
      <c r="P120">
        <v>37.217</v>
      </c>
      <c r="Q120">
        <v>-7335.881</v>
      </c>
      <c r="R120">
        <v>364.046</v>
      </c>
      <c r="S120">
        <v>-17533.656</v>
      </c>
      <c r="T120">
        <v>0</v>
      </c>
      <c r="U120">
        <v>54626.1824476689</v>
      </c>
      <c r="V120">
        <v>74.1412235596757</v>
      </c>
      <c r="W120">
        <v>1942.29069978531</v>
      </c>
      <c r="X120">
        <v>800.9162409652</v>
      </c>
      <c r="Y120">
        <v>136.238187628572</v>
      </c>
      <c r="Z120">
        <v>19.2476640546389</v>
      </c>
      <c r="AA120">
        <v>9.42162876237928</v>
      </c>
      <c r="AB120">
        <v>311.587774492833</v>
      </c>
      <c r="AC120">
        <v>37.9877806110627</v>
      </c>
      <c r="AD120">
        <v>-87.9831182807814</v>
      </c>
      <c r="AE120">
        <v>144.089603675799</v>
      </c>
      <c r="AF120">
        <v>76.7431988483557</v>
      </c>
      <c r="AG120">
        <v>2106.81365395289</v>
      </c>
      <c r="AH120">
        <v>313826.151447669</v>
      </c>
      <c r="AI120">
        <v>1.06060959353779</v>
      </c>
      <c r="AJ120">
        <v>1.65002848572201</v>
      </c>
      <c r="AK120">
        <v>2.33953778892115</v>
      </c>
      <c r="AL120">
        <v>3.46379222103302</v>
      </c>
      <c r="AM120">
        <v>6.0219455943995</v>
      </c>
      <c r="AN120">
        <v>9.2412527211023</v>
      </c>
      <c r="AO120">
        <v>368.074061109766</v>
      </c>
      <c r="AP120">
        <v>-0.0603645353859226</v>
      </c>
      <c r="AQ120">
        <v>-7.18257700815399</v>
      </c>
      <c r="AR120">
        <v>11.5861789796215</v>
      </c>
      <c r="AS120">
        <v>-1.2583722367518</v>
      </c>
      <c r="AT120">
        <v>128.075771100679</v>
      </c>
      <c r="AU120">
        <v>6</v>
      </c>
      <c r="AV120">
        <v>584</v>
      </c>
      <c r="AW120">
        <v>6.09601594957723</v>
      </c>
      <c r="AX120">
        <f t="shared" si="12"/>
        <v>-227.51998806682576</v>
      </c>
      <c r="AY120">
        <f t="shared" si="18"/>
        <v>0.26393889023404427</v>
      </c>
      <c r="AZ120">
        <f t="shared" si="14"/>
        <v>-256.70063787815127</v>
      </c>
      <c r="BA120">
        <f t="shared" si="15"/>
        <v>-230.19562594497702</v>
      </c>
      <c r="BB120">
        <v>1</v>
      </c>
      <c r="BC120">
        <f t="shared" si="16"/>
        <v>0.9883476589436875</v>
      </c>
      <c r="BD120" s="3"/>
      <c r="BE120">
        <v>364.12</v>
      </c>
      <c r="BF120" t="s">
        <v>84</v>
      </c>
      <c r="BG120">
        <v>1763.39</v>
      </c>
      <c r="BH120" t="s">
        <v>84</v>
      </c>
      <c r="BI120">
        <v>103.03</v>
      </c>
      <c r="BJ120" t="s">
        <v>84</v>
      </c>
      <c r="BK120">
        <v>494.48</v>
      </c>
      <c r="BL120" t="s">
        <v>84</v>
      </c>
      <c r="BM120">
        <v>314.38</v>
      </c>
      <c r="BN120" t="s">
        <v>84</v>
      </c>
      <c r="BO120">
        <v>4.66</v>
      </c>
      <c r="BP120" t="s">
        <v>84</v>
      </c>
      <c r="BQ120">
        <v>-8.035</v>
      </c>
      <c r="BR120" t="s">
        <v>85</v>
      </c>
      <c r="BS120">
        <v>-0.773</v>
      </c>
      <c r="BT120" t="s">
        <v>85</v>
      </c>
      <c r="BV120">
        <v>368.42643072022656</v>
      </c>
      <c r="BW120">
        <v>1756.63952427299</v>
      </c>
      <c r="BX120">
        <v>96.01622692148878</v>
      </c>
      <c r="BY120">
        <v>495.2610310859435</v>
      </c>
      <c r="BZ120">
        <v>315.89554208694625</v>
      </c>
      <c r="CA120">
        <v>4.668860968560137</v>
      </c>
      <c r="CB120">
        <v>-7.990909167068464</v>
      </c>
      <c r="CC120">
        <v>-0.44797542257607775</v>
      </c>
    </row>
    <row r="121" spans="1:81" ht="12.75">
      <c r="A121">
        <v>126</v>
      </c>
      <c r="B121" t="s">
        <v>19</v>
      </c>
      <c r="C121">
        <v>8</v>
      </c>
      <c r="D121">
        <v>9</v>
      </c>
      <c r="E121">
        <v>104</v>
      </c>
      <c r="F121">
        <v>54842</v>
      </c>
      <c r="G121">
        <f t="shared" si="9"/>
        <v>15</v>
      </c>
      <c r="H121">
        <f t="shared" si="10"/>
        <v>14</v>
      </c>
      <c r="I121">
        <f t="shared" si="11"/>
        <v>2</v>
      </c>
      <c r="J121">
        <v>15</v>
      </c>
      <c r="K121">
        <v>5</v>
      </c>
      <c r="L121">
        <v>837.5</v>
      </c>
      <c r="M121" s="1">
        <v>37145</v>
      </c>
      <c r="N121">
        <v>368.959</v>
      </c>
      <c r="O121">
        <v>-263.294</v>
      </c>
      <c r="P121">
        <v>35.931</v>
      </c>
      <c r="Q121">
        <v>-5991.695</v>
      </c>
      <c r="R121">
        <v>364.554</v>
      </c>
      <c r="S121">
        <v>-16241.577</v>
      </c>
      <c r="T121">
        <v>7</v>
      </c>
      <c r="U121">
        <v>54819.1824476688</v>
      </c>
      <c r="V121">
        <v>122.59163014271</v>
      </c>
      <c r="W121">
        <v>990.695448934984</v>
      </c>
      <c r="X121">
        <v>899.902989420662</v>
      </c>
      <c r="Y121">
        <v>114.939297866199</v>
      </c>
      <c r="Z121">
        <v>25.9685229979761</v>
      </c>
      <c r="AA121">
        <v>14.9642276911723</v>
      </c>
      <c r="AB121">
        <v>308.298540913775</v>
      </c>
      <c r="AC121">
        <v>38.0587803684457</v>
      </c>
      <c r="AD121">
        <v>-87.7074687263893</v>
      </c>
      <c r="AE121">
        <v>124.267459933972</v>
      </c>
      <c r="AF121">
        <v>74.2292100154337</v>
      </c>
      <c r="AG121">
        <v>1090.33567169467</v>
      </c>
      <c r="AH121">
        <v>314019.151447669</v>
      </c>
      <c r="AI121">
        <v>1.70407768413207</v>
      </c>
      <c r="AJ121">
        <v>1.65000697688559</v>
      </c>
      <c r="AK121">
        <v>2.3384721470508</v>
      </c>
      <c r="AL121">
        <v>3.46743570289214</v>
      </c>
      <c r="AM121">
        <v>5.81721572572878</v>
      </c>
      <c r="AN121">
        <v>11.9092699404706</v>
      </c>
      <c r="AO121">
        <v>368.4660455496</v>
      </c>
      <c r="AP121">
        <v>-0.38296093495411</v>
      </c>
      <c r="AQ121">
        <v>-5.05441354356979</v>
      </c>
      <c r="AR121">
        <v>15.3237417413719</v>
      </c>
      <c r="AS121">
        <v>-8.49903792586228</v>
      </c>
      <c r="AT121">
        <v>130.043292361144</v>
      </c>
      <c r="AU121">
        <v>6</v>
      </c>
      <c r="AV121">
        <v>584</v>
      </c>
      <c r="AW121">
        <v>51.833883498587</v>
      </c>
      <c r="AX121">
        <f t="shared" si="12"/>
        <v>-233.5283675417662</v>
      </c>
      <c r="AY121">
        <f t="shared" si="18"/>
        <v>0.4929544504000205</v>
      </c>
      <c r="AZ121">
        <f t="shared" si="14"/>
        <v>-264.53166787815127</v>
      </c>
      <c r="BA121">
        <f t="shared" si="15"/>
        <v>-234.76603541991747</v>
      </c>
      <c r="BB121">
        <v>1</v>
      </c>
      <c r="BC121">
        <f t="shared" si="16"/>
        <v>0.9880610040682026</v>
      </c>
      <c r="BD121" s="3"/>
      <c r="BE121">
        <v>364.315</v>
      </c>
      <c r="BF121" t="s">
        <v>84</v>
      </c>
      <c r="BG121">
        <v>1782.37</v>
      </c>
      <c r="BH121" t="s">
        <v>84</v>
      </c>
      <c r="BI121">
        <v>119.87</v>
      </c>
      <c r="BJ121" t="s">
        <v>90</v>
      </c>
      <c r="BK121">
        <v>512.185</v>
      </c>
      <c r="BL121" t="s">
        <v>90</v>
      </c>
      <c r="BM121">
        <v>313.97</v>
      </c>
      <c r="BN121" t="s">
        <v>84</v>
      </c>
      <c r="BO121">
        <v>4.54</v>
      </c>
      <c r="BP121" t="s">
        <v>84</v>
      </c>
      <c r="BQ121">
        <v>-7.744</v>
      </c>
      <c r="BR121" t="s">
        <v>85</v>
      </c>
      <c r="BS121">
        <v>-1.911</v>
      </c>
      <c r="BT121" t="s">
        <v>85</v>
      </c>
      <c r="BV121">
        <v>368.6945279537398</v>
      </c>
      <c r="BW121">
        <v>1777.9735120154587</v>
      </c>
      <c r="BX121" t="s">
        <v>37</v>
      </c>
      <c r="BY121" t="s">
        <v>37</v>
      </c>
      <c r="BZ121">
        <v>315.45000268785964</v>
      </c>
      <c r="CA121">
        <v>4.533599988376824</v>
      </c>
      <c r="CB121">
        <v>-7.666099757973506</v>
      </c>
      <c r="CC121">
        <v>-1.712997582697646</v>
      </c>
    </row>
    <row r="122" spans="1:81" ht="12.75">
      <c r="A122">
        <v>127</v>
      </c>
      <c r="B122" t="s">
        <v>19</v>
      </c>
      <c r="C122">
        <v>8</v>
      </c>
      <c r="D122">
        <v>9</v>
      </c>
      <c r="E122">
        <v>107</v>
      </c>
      <c r="F122">
        <v>55045</v>
      </c>
      <c r="G122">
        <f t="shared" si="9"/>
        <v>15</v>
      </c>
      <c r="H122">
        <f t="shared" si="10"/>
        <v>17</v>
      </c>
      <c r="I122">
        <f t="shared" si="11"/>
        <v>25</v>
      </c>
      <c r="J122">
        <v>16</v>
      </c>
      <c r="K122">
        <v>5</v>
      </c>
      <c r="L122">
        <v>831.1</v>
      </c>
      <c r="M122" s="1">
        <v>37146</v>
      </c>
      <c r="N122">
        <v>378.949</v>
      </c>
      <c r="O122">
        <v>-316.514</v>
      </c>
      <c r="P122">
        <v>23.703</v>
      </c>
      <c r="Q122">
        <v>16440.687</v>
      </c>
      <c r="R122">
        <v>373.55</v>
      </c>
      <c r="S122">
        <v>4211.811</v>
      </c>
      <c r="T122">
        <v>0</v>
      </c>
      <c r="U122">
        <v>55022.1824476688</v>
      </c>
      <c r="V122">
        <v>155.443298906222</v>
      </c>
      <c r="W122">
        <v>339.091023994297</v>
      </c>
      <c r="X122">
        <v>973.240048016507</v>
      </c>
      <c r="Y122">
        <v>67.044543336758</v>
      </c>
      <c r="Z122">
        <v>28.0690818012</v>
      </c>
      <c r="AA122">
        <v>20.9361790934814</v>
      </c>
      <c r="AB122">
        <v>303.580896849623</v>
      </c>
      <c r="AC122">
        <v>38.071685604106</v>
      </c>
      <c r="AD122">
        <v>-87.5064212178448</v>
      </c>
      <c r="AE122">
        <v>64.977741032648</v>
      </c>
      <c r="AF122">
        <v>182.282621865137</v>
      </c>
      <c r="AG122">
        <v>397.712364571129</v>
      </c>
      <c r="AH122">
        <v>314221.546888948</v>
      </c>
      <c r="AI122">
        <v>2.98890005519735</v>
      </c>
      <c r="AJ122">
        <v>1.54175298508605</v>
      </c>
      <c r="AK122">
        <v>2.16664638616376</v>
      </c>
      <c r="AL122">
        <v>3.22772224852719</v>
      </c>
      <c r="AM122">
        <v>5.92347836772517</v>
      </c>
      <c r="AN122">
        <v>16.1367377213484</v>
      </c>
      <c r="AO122">
        <v>377.124468531656</v>
      </c>
      <c r="AP122">
        <v>-0.0952330905202206</v>
      </c>
      <c r="AQ122">
        <v>-3.93863436722973</v>
      </c>
      <c r="AR122">
        <v>12.8639118551693</v>
      </c>
      <c r="AS122">
        <v>-3.67070956529401</v>
      </c>
      <c r="AT122">
        <v>129.558170382622</v>
      </c>
      <c r="AU122">
        <v>6</v>
      </c>
      <c r="AV122">
        <v>583.999999999999</v>
      </c>
      <c r="AW122">
        <v>26.1011656171329</v>
      </c>
      <c r="AX122">
        <f t="shared" si="12"/>
        <v>-234.29490692124108</v>
      </c>
      <c r="AY122">
        <f t="shared" si="18"/>
        <v>1.8245314683439915</v>
      </c>
      <c r="AZ122">
        <f t="shared" si="14"/>
        <v>-313.88160787815127</v>
      </c>
      <c r="BA122">
        <f t="shared" si="15"/>
        <v>-231.66251479939234</v>
      </c>
      <c r="BB122">
        <v>1</v>
      </c>
      <c r="BC122">
        <f t="shared" si="16"/>
        <v>0.9857527002314296</v>
      </c>
      <c r="BD122" s="3"/>
      <c r="BE122">
        <v>373.61</v>
      </c>
      <c r="BF122" t="s">
        <v>84</v>
      </c>
      <c r="BG122">
        <v>1887.14</v>
      </c>
      <c r="BH122" t="s">
        <v>84</v>
      </c>
      <c r="BI122">
        <v>174.54</v>
      </c>
      <c r="BJ122" t="s">
        <v>84</v>
      </c>
      <c r="BK122">
        <v>514.57</v>
      </c>
      <c r="BL122" t="s">
        <v>84</v>
      </c>
      <c r="BM122">
        <v>480.05</v>
      </c>
      <c r="BN122" t="s">
        <v>89</v>
      </c>
      <c r="BO122">
        <v>9.46</v>
      </c>
      <c r="BP122" t="s">
        <v>89</v>
      </c>
      <c r="BQ122">
        <v>-8.522</v>
      </c>
      <c r="BR122" t="s">
        <v>85</v>
      </c>
      <c r="BS122">
        <v>-0.672</v>
      </c>
      <c r="BT122" t="s">
        <v>85</v>
      </c>
      <c r="BV122">
        <v>379.0214372264455</v>
      </c>
      <c r="BW122">
        <v>1895.898605793596</v>
      </c>
      <c r="BX122">
        <v>176.54270438838978</v>
      </c>
      <c r="BY122">
        <v>517.8360156645934</v>
      </c>
      <c r="BZ122" t="s">
        <v>37</v>
      </c>
      <c r="CA122" t="s">
        <v>37</v>
      </c>
      <c r="CB122">
        <v>-8.532642357675899</v>
      </c>
      <c r="CC122">
        <v>-0.35064412585271354</v>
      </c>
    </row>
    <row r="123" spans="1:81" ht="12.75">
      <c r="A123">
        <v>128</v>
      </c>
      <c r="B123" t="s">
        <v>20</v>
      </c>
      <c r="C123">
        <v>8</v>
      </c>
      <c r="D123">
        <v>9</v>
      </c>
      <c r="E123">
        <v>12</v>
      </c>
      <c r="F123">
        <v>63059</v>
      </c>
      <c r="G123">
        <f t="shared" si="9"/>
        <v>17</v>
      </c>
      <c r="H123">
        <f t="shared" si="10"/>
        <v>30</v>
      </c>
      <c r="I123">
        <f t="shared" si="11"/>
        <v>59</v>
      </c>
      <c r="J123">
        <v>1</v>
      </c>
      <c r="K123">
        <v>5</v>
      </c>
      <c r="L123">
        <v>806.4</v>
      </c>
      <c r="M123" s="1">
        <v>37154</v>
      </c>
      <c r="N123">
        <v>368.071</v>
      </c>
      <c r="O123">
        <v>-258.644</v>
      </c>
      <c r="P123">
        <v>10.856</v>
      </c>
      <c r="Q123">
        <v>-8057.767</v>
      </c>
      <c r="R123">
        <v>363.618</v>
      </c>
      <c r="S123">
        <v>-18502.69</v>
      </c>
      <c r="T123">
        <v>0</v>
      </c>
      <c r="U123">
        <v>63036.1824476688</v>
      </c>
      <c r="V123">
        <v>95.8443721895173</v>
      </c>
      <c r="W123">
        <v>8124.00607371302</v>
      </c>
      <c r="X123">
        <v>349.813246350421</v>
      </c>
      <c r="Y123">
        <v>197.390151016647</v>
      </c>
      <c r="Z123">
        <v>-25.4384137743719</v>
      </c>
      <c r="AA123">
        <v>-17.9094126472218</v>
      </c>
      <c r="AB123">
        <v>334.495832808496</v>
      </c>
      <c r="AC123">
        <v>40.0273329128988</v>
      </c>
      <c r="AD123">
        <v>-81.7164356277282</v>
      </c>
      <c r="AE123">
        <v>222.477811838584</v>
      </c>
      <c r="AF123">
        <v>80.9505613928225</v>
      </c>
      <c r="AG123">
        <v>8567.46645451477</v>
      </c>
      <c r="AH123">
        <v>322236.182632765</v>
      </c>
      <c r="AI123">
        <v>1.57162821888524</v>
      </c>
      <c r="AJ123">
        <v>1.65500927070403</v>
      </c>
      <c r="AK123">
        <v>2.34014893109078</v>
      </c>
      <c r="AL123">
        <v>3.52024546324082</v>
      </c>
      <c r="AM123">
        <v>7.93533557687103</v>
      </c>
      <c r="AN123">
        <v>2.7194468541378</v>
      </c>
      <c r="AO123">
        <v>368.235217889009</v>
      </c>
      <c r="AP123">
        <v>2.6956763671557</v>
      </c>
      <c r="AQ123">
        <v>-4.71881778605502</v>
      </c>
      <c r="AR123">
        <v>31.0395485094068</v>
      </c>
      <c r="AS123">
        <v>8.59486185132066</v>
      </c>
      <c r="AT123">
        <v>298.288571432238</v>
      </c>
      <c r="AU123">
        <v>2</v>
      </c>
      <c r="AV123">
        <v>1758</v>
      </c>
      <c r="AW123">
        <v>2.57853630216032</v>
      </c>
      <c r="AX123">
        <f t="shared" si="12"/>
        <v>-233.54089737470164</v>
      </c>
      <c r="AY123">
        <f t="shared" si="18"/>
        <v>-0.16421788900896672</v>
      </c>
      <c r="AZ123">
        <f t="shared" si="14"/>
        <v>-254.64204287815127</v>
      </c>
      <c r="BA123">
        <f t="shared" si="15"/>
        <v>-229.5389402528529</v>
      </c>
      <c r="BB123">
        <v>1</v>
      </c>
      <c r="BC123">
        <f t="shared" si="16"/>
        <v>0.9879017906871228</v>
      </c>
      <c r="BD123" s="3"/>
      <c r="BE123">
        <v>363.79</v>
      </c>
      <c r="BF123" t="s">
        <v>84</v>
      </c>
      <c r="BG123">
        <v>1785.37</v>
      </c>
      <c r="BH123" t="s">
        <v>84</v>
      </c>
      <c r="BI123">
        <v>140.48</v>
      </c>
      <c r="BJ123" t="s">
        <v>84</v>
      </c>
      <c r="BK123">
        <v>500.47</v>
      </c>
      <c r="BL123" t="s">
        <v>84</v>
      </c>
      <c r="BM123">
        <v>314.29</v>
      </c>
      <c r="BN123" t="s">
        <v>84</v>
      </c>
      <c r="BO123">
        <v>4.62</v>
      </c>
      <c r="BP123" t="s">
        <v>84</v>
      </c>
      <c r="BQ123">
        <v>-7.965</v>
      </c>
      <c r="BR123" t="s">
        <v>85</v>
      </c>
      <c r="BS123">
        <v>-0.979</v>
      </c>
      <c r="BT123" t="s">
        <v>85</v>
      </c>
      <c r="BV123">
        <v>368.27119869765227</v>
      </c>
      <c r="BW123">
        <v>1781.200383610132</v>
      </c>
      <c r="BX123">
        <v>138.09142399486228</v>
      </c>
      <c r="BY123">
        <v>502.08743473325774</v>
      </c>
      <c r="BZ123">
        <v>315.8705237021328</v>
      </c>
      <c r="CA123">
        <v>4.623990381743234</v>
      </c>
      <c r="CB123">
        <v>-7.910305074353419</v>
      </c>
      <c r="CC123">
        <v>-0.6618886572457864</v>
      </c>
    </row>
    <row r="124" spans="1:81" ht="12.75">
      <c r="A124">
        <v>129</v>
      </c>
      <c r="B124" t="s">
        <v>20</v>
      </c>
      <c r="C124">
        <v>8</v>
      </c>
      <c r="D124">
        <v>9</v>
      </c>
      <c r="E124">
        <v>1</v>
      </c>
      <c r="F124">
        <v>63314</v>
      </c>
      <c r="G124">
        <f t="shared" si="9"/>
        <v>17</v>
      </c>
      <c r="H124">
        <f t="shared" si="10"/>
        <v>35</v>
      </c>
      <c r="I124">
        <f t="shared" si="11"/>
        <v>14</v>
      </c>
      <c r="J124">
        <v>2</v>
      </c>
      <c r="K124">
        <v>14</v>
      </c>
      <c r="L124">
        <v>806.9</v>
      </c>
      <c r="M124" s="1">
        <v>37153</v>
      </c>
      <c r="N124">
        <v>368.431</v>
      </c>
      <c r="O124">
        <v>-271.498</v>
      </c>
      <c r="P124">
        <v>-8.29</v>
      </c>
      <c r="Q124">
        <v>-6887.879</v>
      </c>
      <c r="R124">
        <v>363.302</v>
      </c>
      <c r="S124">
        <v>-19386.669</v>
      </c>
      <c r="T124">
        <v>0</v>
      </c>
      <c r="U124">
        <v>63291.1824476689</v>
      </c>
      <c r="V124">
        <v>107.283022123197</v>
      </c>
      <c r="W124">
        <v>7041.04777897528</v>
      </c>
      <c r="X124">
        <v>408.396816573327</v>
      </c>
      <c r="Y124">
        <v>158.983518091534</v>
      </c>
      <c r="Z124">
        <v>-13.3980617283173</v>
      </c>
      <c r="AA124">
        <v>-18.5488232338162</v>
      </c>
      <c r="AB124">
        <v>335.554374135507</v>
      </c>
      <c r="AC124">
        <v>40.0977413806275</v>
      </c>
      <c r="AD124">
        <v>-81.0702661268248</v>
      </c>
      <c r="AE124">
        <v>214.500104201593</v>
      </c>
      <c r="AF124">
        <v>83.0994340927083</v>
      </c>
      <c r="AG124">
        <v>7419.32139178922</v>
      </c>
      <c r="AH124">
        <v>322491.182447669</v>
      </c>
      <c r="AI124">
        <v>-0.0859967774955642</v>
      </c>
      <c r="AJ124">
        <v>1.65400213390501</v>
      </c>
      <c r="AK124">
        <v>2.33941591852074</v>
      </c>
      <c r="AL124">
        <v>3.53142921730151</v>
      </c>
      <c r="AM124">
        <v>0.0170129299791888</v>
      </c>
      <c r="AN124">
        <v>2.20708928811067</v>
      </c>
      <c r="AO124">
        <v>368.203836641867</v>
      </c>
      <c r="AP124">
        <v>-2.98267014445523</v>
      </c>
      <c r="AQ124">
        <v>-5.51635316458883</v>
      </c>
      <c r="AR124">
        <v>62.100687347588</v>
      </c>
      <c r="AS124">
        <v>5.68390096314267</v>
      </c>
      <c r="AT124">
        <v>330.320396295344</v>
      </c>
      <c r="AU124">
        <v>2</v>
      </c>
      <c r="AV124">
        <v>1758</v>
      </c>
      <c r="AW124">
        <v>49.6838718256776</v>
      </c>
      <c r="AX124">
        <f t="shared" si="12"/>
        <v>-244.5046825775658</v>
      </c>
      <c r="AY124">
        <f t="shared" si="18"/>
        <v>0.22716335813299793</v>
      </c>
      <c r="AZ124">
        <f t="shared" si="14"/>
        <v>-259.8583728781513</v>
      </c>
      <c r="BA124">
        <f t="shared" si="15"/>
        <v>-232.86505545571708</v>
      </c>
      <c r="BB124">
        <v>1</v>
      </c>
      <c r="BC124">
        <f t="shared" si="16"/>
        <v>0.9860788044437087</v>
      </c>
      <c r="BD124" s="3"/>
      <c r="BE124">
        <v>363.53</v>
      </c>
      <c r="BF124" t="s">
        <v>84</v>
      </c>
      <c r="BG124">
        <v>1791.25</v>
      </c>
      <c r="BH124" t="s">
        <v>84</v>
      </c>
      <c r="BI124">
        <v>152.81</v>
      </c>
      <c r="BJ124" t="s">
        <v>84</v>
      </c>
      <c r="BK124">
        <v>510.47</v>
      </c>
      <c r="BL124" t="s">
        <v>84</v>
      </c>
      <c r="BM124">
        <v>314.6</v>
      </c>
      <c r="BN124" t="s">
        <v>84</v>
      </c>
      <c r="BO124">
        <v>4.67</v>
      </c>
      <c r="BP124" t="s">
        <v>84</v>
      </c>
      <c r="BQ124">
        <v>-8.121</v>
      </c>
      <c r="BR124" t="s">
        <v>85</v>
      </c>
      <c r="BS124">
        <v>-1.224</v>
      </c>
      <c r="BT124" t="s">
        <v>85</v>
      </c>
      <c r="BV124">
        <v>368.7004502141004</v>
      </c>
      <c r="BW124">
        <v>1787.3110696731198</v>
      </c>
      <c r="BX124">
        <v>151.939622836379</v>
      </c>
      <c r="BY124">
        <v>513.8973759121886</v>
      </c>
      <c r="BZ124">
        <v>316.48575274410473</v>
      </c>
      <c r="CA124">
        <v>4.682373198238948</v>
      </c>
      <c r="CB124">
        <v>-8.079077420948485</v>
      </c>
      <c r="CC124">
        <v>-0.8896232939235462</v>
      </c>
    </row>
    <row r="125" spans="1:81" ht="12.75">
      <c r="A125">
        <v>130</v>
      </c>
      <c r="B125" t="s">
        <v>20</v>
      </c>
      <c r="C125">
        <v>8</v>
      </c>
      <c r="D125">
        <v>9</v>
      </c>
      <c r="E125">
        <v>9</v>
      </c>
      <c r="F125">
        <v>63527</v>
      </c>
      <c r="G125">
        <f t="shared" si="9"/>
        <v>17</v>
      </c>
      <c r="H125">
        <f t="shared" si="10"/>
        <v>38</v>
      </c>
      <c r="I125">
        <f t="shared" si="11"/>
        <v>47</v>
      </c>
      <c r="J125">
        <v>3</v>
      </c>
      <c r="K125">
        <v>11</v>
      </c>
      <c r="L125">
        <v>807.6</v>
      </c>
      <c r="M125" s="1">
        <v>37153</v>
      </c>
      <c r="N125">
        <v>367.411</v>
      </c>
      <c r="O125">
        <v>-255.697</v>
      </c>
      <c r="P125">
        <v>6.081</v>
      </c>
      <c r="Q125">
        <v>-9101.032</v>
      </c>
      <c r="R125">
        <v>362.636</v>
      </c>
      <c r="S125">
        <v>-22256.078</v>
      </c>
      <c r="T125">
        <v>0</v>
      </c>
      <c r="U125">
        <v>63504.1824476689</v>
      </c>
      <c r="V125">
        <v>87.2426852070495</v>
      </c>
      <c r="W125">
        <v>5809.70305424363</v>
      </c>
      <c r="X125">
        <v>484.44673851335</v>
      </c>
      <c r="Y125">
        <v>155.171424959066</v>
      </c>
      <c r="Z125">
        <v>-10.835950677672</v>
      </c>
      <c r="AA125">
        <v>-12.4217525441426</v>
      </c>
      <c r="AB125">
        <v>322.738644779709</v>
      </c>
      <c r="AC125">
        <v>40.1510928209362</v>
      </c>
      <c r="AD125">
        <v>-80.574692871831</v>
      </c>
      <c r="AE125">
        <v>162.748265227895</v>
      </c>
      <c r="AF125">
        <v>83.6092757008874</v>
      </c>
      <c r="AG125">
        <v>6131.04180536316</v>
      </c>
      <c r="AH125">
        <v>322704.182447669</v>
      </c>
      <c r="AI125">
        <v>0.458807850394043</v>
      </c>
      <c r="AJ125">
        <v>1.65130586339669</v>
      </c>
      <c r="AK125">
        <v>2.33783746556145</v>
      </c>
      <c r="AL125">
        <v>3.53372701493915</v>
      </c>
      <c r="AM125">
        <v>7.22982387328257</v>
      </c>
      <c r="AN125">
        <v>3.07161597449405</v>
      </c>
      <c r="AO125">
        <v>367.235899325676</v>
      </c>
      <c r="AP125">
        <v>-3.83468098688751</v>
      </c>
      <c r="AQ125">
        <v>-4.22111469693327</v>
      </c>
      <c r="AR125">
        <v>11.2070461595131</v>
      </c>
      <c r="AS125">
        <v>1.48199488018408</v>
      </c>
      <c r="AT125">
        <v>357.378630508873</v>
      </c>
      <c r="AU125">
        <v>2</v>
      </c>
      <c r="AV125">
        <v>1758</v>
      </c>
      <c r="AW125">
        <v>49.4911327612059</v>
      </c>
      <c r="AX125">
        <f t="shared" si="12"/>
        <v>-234.05929116945117</v>
      </c>
      <c r="AY125">
        <f t="shared" si="18"/>
        <v>0.1751006743240282</v>
      </c>
      <c r="AZ125">
        <f t="shared" si="14"/>
        <v>-249.62891787815127</v>
      </c>
      <c r="BA125">
        <f t="shared" si="15"/>
        <v>-227.99120904760244</v>
      </c>
      <c r="BB125">
        <v>1</v>
      </c>
      <c r="BC125">
        <f t="shared" si="16"/>
        <v>0.9870036553069996</v>
      </c>
      <c r="BD125" s="3"/>
      <c r="BE125">
        <v>362.75</v>
      </c>
      <c r="BF125" t="s">
        <v>84</v>
      </c>
      <c r="BG125">
        <v>1779.47</v>
      </c>
      <c r="BH125" t="s">
        <v>84</v>
      </c>
      <c r="BI125">
        <v>112.51</v>
      </c>
      <c r="BJ125" t="s">
        <v>84</v>
      </c>
      <c r="BK125">
        <v>500.76</v>
      </c>
      <c r="BL125" t="s">
        <v>84</v>
      </c>
      <c r="BM125">
        <v>314.37</v>
      </c>
      <c r="BN125" t="s">
        <v>84</v>
      </c>
      <c r="BO125">
        <v>4.54</v>
      </c>
      <c r="BP125" t="s">
        <v>84</v>
      </c>
      <c r="BQ125">
        <v>-8.027</v>
      </c>
      <c r="BR125" t="s">
        <v>85</v>
      </c>
      <c r="BS125">
        <v>-1.187</v>
      </c>
      <c r="BT125" t="s">
        <v>85</v>
      </c>
      <c r="BV125">
        <v>367.5476289389463</v>
      </c>
      <c r="BW125">
        <v>1773.9968090688087</v>
      </c>
      <c r="BX125">
        <v>105.76135978274255</v>
      </c>
      <c r="BY125">
        <v>502.5894174667651</v>
      </c>
      <c r="BZ125">
        <v>316.12778365029544</v>
      </c>
      <c r="CA125">
        <v>4.532652941900542</v>
      </c>
      <c r="CB125">
        <v>-7.974640884169231</v>
      </c>
      <c r="CC125">
        <v>-0.8634424392234744</v>
      </c>
    </row>
    <row r="126" spans="1:81" ht="12.75">
      <c r="A126">
        <v>131</v>
      </c>
      <c r="B126" t="s">
        <v>20</v>
      </c>
      <c r="C126">
        <v>8</v>
      </c>
      <c r="D126">
        <v>9</v>
      </c>
      <c r="E126">
        <v>6</v>
      </c>
      <c r="F126">
        <v>63659</v>
      </c>
      <c r="G126">
        <f t="shared" si="9"/>
        <v>17</v>
      </c>
      <c r="H126">
        <f t="shared" si="10"/>
        <v>40</v>
      </c>
      <c r="I126">
        <f t="shared" si="11"/>
        <v>59</v>
      </c>
      <c r="J126">
        <v>4</v>
      </c>
      <c r="K126">
        <v>12</v>
      </c>
      <c r="L126">
        <v>806.3</v>
      </c>
      <c r="M126" s="1">
        <v>37153</v>
      </c>
      <c r="N126">
        <v>368.337</v>
      </c>
      <c r="O126">
        <v>-259.127</v>
      </c>
      <c r="P126">
        <v>17.465</v>
      </c>
      <c r="Q126">
        <v>-7065.309</v>
      </c>
      <c r="R126">
        <v>363.366</v>
      </c>
      <c r="S126">
        <v>-19094.346</v>
      </c>
      <c r="T126">
        <v>0</v>
      </c>
      <c r="U126">
        <v>63636.1824476689</v>
      </c>
      <c r="V126">
        <v>133.914569175982</v>
      </c>
      <c r="W126">
        <v>4641.94001093296</v>
      </c>
      <c r="X126">
        <v>566.834402686405</v>
      </c>
      <c r="Y126">
        <v>144.202810284824</v>
      </c>
      <c r="Z126">
        <v>-2.61876103399083</v>
      </c>
      <c r="AA126">
        <v>-9.57796095805842</v>
      </c>
      <c r="AB126">
        <v>318.242020280735</v>
      </c>
      <c r="AC126">
        <v>40.1743025584945</v>
      </c>
      <c r="AD126">
        <v>-80.3329982636342</v>
      </c>
      <c r="AE126">
        <v>161.590444800843</v>
      </c>
      <c r="AF126">
        <v>82.8366744602875</v>
      </c>
      <c r="AG126">
        <v>4913.70181501663</v>
      </c>
      <c r="AH126">
        <v>322836.182447669</v>
      </c>
      <c r="AI126">
        <v>1.55288328059537</v>
      </c>
      <c r="AJ126">
        <v>1.65602791203911</v>
      </c>
      <c r="AK126">
        <v>2.34050493123055</v>
      </c>
      <c r="AL126">
        <v>3.4995676571611</v>
      </c>
      <c r="AM126">
        <v>7.01989118494719</v>
      </c>
      <c r="AN126">
        <v>3.28641688226487</v>
      </c>
      <c r="AO126">
        <v>367.539005602074</v>
      </c>
      <c r="AP126">
        <v>-0.268190026515384</v>
      </c>
      <c r="AQ126">
        <v>-4.98571620678375</v>
      </c>
      <c r="AR126">
        <v>22.9825728184616</v>
      </c>
      <c r="AS126">
        <v>-4.61950538921217</v>
      </c>
      <c r="AT126">
        <v>336.707512445441</v>
      </c>
      <c r="AU126">
        <v>2</v>
      </c>
      <c r="AV126">
        <v>1758</v>
      </c>
      <c r="AW126">
        <v>5.73609561036855</v>
      </c>
      <c r="AX126">
        <f t="shared" si="12"/>
        <v>-232.62723866348466</v>
      </c>
      <c r="AY126">
        <f t="shared" si="18"/>
        <v>0.7979943979260042</v>
      </c>
      <c r="AZ126">
        <f t="shared" si="14"/>
        <v>-257.75059787815127</v>
      </c>
      <c r="BA126">
        <f t="shared" si="15"/>
        <v>-231.25083654163592</v>
      </c>
      <c r="BB126">
        <v>1</v>
      </c>
      <c r="BC126">
        <f t="shared" si="16"/>
        <v>0.9865042067454532</v>
      </c>
      <c r="BD126" s="3"/>
      <c r="BE126">
        <v>363.51</v>
      </c>
      <c r="BF126" t="s">
        <v>84</v>
      </c>
      <c r="BG126">
        <v>1776.51</v>
      </c>
      <c r="BH126" t="s">
        <v>84</v>
      </c>
      <c r="BI126">
        <v>159.02</v>
      </c>
      <c r="BJ126" t="s">
        <v>84</v>
      </c>
      <c r="BK126">
        <v>506.41</v>
      </c>
      <c r="BL126" t="s">
        <v>84</v>
      </c>
      <c r="BM126">
        <v>314.5</v>
      </c>
      <c r="BN126" t="s">
        <v>84</v>
      </c>
      <c r="BO126">
        <v>4.54</v>
      </c>
      <c r="BP126" t="s">
        <v>84</v>
      </c>
      <c r="BQ126">
        <v>-8.123</v>
      </c>
      <c r="BR126" t="s">
        <v>85</v>
      </c>
      <c r="BS126">
        <v>-1.116</v>
      </c>
      <c r="BT126" t="s">
        <v>85</v>
      </c>
      <c r="BV126">
        <v>368.50852856196957</v>
      </c>
      <c r="BW126">
        <v>1770.4944855685305</v>
      </c>
      <c r="BX126">
        <v>159.1071488442786</v>
      </c>
      <c r="BY126">
        <v>509.1179726720039</v>
      </c>
      <c r="BZ126">
        <v>316.30918008487333</v>
      </c>
      <c r="CA126">
        <v>4.532519412508276</v>
      </c>
      <c r="CB126">
        <v>-8.082694035378138</v>
      </c>
      <c r="CC126">
        <v>-0.7779056616798069</v>
      </c>
    </row>
    <row r="127" spans="1:81" ht="12.75">
      <c r="A127">
        <v>132</v>
      </c>
      <c r="B127" t="s">
        <v>20</v>
      </c>
      <c r="C127">
        <v>8</v>
      </c>
      <c r="D127">
        <v>9</v>
      </c>
      <c r="E127">
        <v>14</v>
      </c>
      <c r="F127">
        <v>64095</v>
      </c>
      <c r="G127">
        <f t="shared" si="9"/>
        <v>17</v>
      </c>
      <c r="H127">
        <f t="shared" si="10"/>
        <v>48</v>
      </c>
      <c r="I127">
        <f t="shared" si="11"/>
        <v>15</v>
      </c>
      <c r="J127">
        <v>5</v>
      </c>
      <c r="K127">
        <v>6</v>
      </c>
      <c r="L127">
        <v>799.1</v>
      </c>
      <c r="M127" s="1">
        <v>37154</v>
      </c>
      <c r="N127">
        <v>367.746</v>
      </c>
      <c r="O127">
        <v>-253.712</v>
      </c>
      <c r="P127">
        <v>18.915</v>
      </c>
      <c r="Q127">
        <v>-8858.39</v>
      </c>
      <c r="R127">
        <v>363.041</v>
      </c>
      <c r="S127">
        <v>-19636.955</v>
      </c>
      <c r="T127">
        <v>0</v>
      </c>
      <c r="U127">
        <v>64072.1824476689</v>
      </c>
      <c r="V127">
        <v>302.08504656144</v>
      </c>
      <c r="W127">
        <v>3284.06582667352</v>
      </c>
      <c r="X127">
        <v>676.383108767297</v>
      </c>
      <c r="Y127">
        <v>146.959901249508</v>
      </c>
      <c r="Z127">
        <v>9.52890502647738</v>
      </c>
      <c r="AA127">
        <v>-6.95082650694157</v>
      </c>
      <c r="AB127">
        <v>316.144681382396</v>
      </c>
      <c r="AC127">
        <v>40.2519851947805</v>
      </c>
      <c r="AD127">
        <v>-79.4674825036249</v>
      </c>
      <c r="AE127">
        <v>163.626297893673</v>
      </c>
      <c r="AF127">
        <v>96.4187435308785</v>
      </c>
      <c r="AG127">
        <v>3463.94964762416</v>
      </c>
      <c r="AH127">
        <v>323272.182447669</v>
      </c>
      <c r="AI127">
        <v>1.65549323075479</v>
      </c>
      <c r="AJ127">
        <v>1.65481164737495</v>
      </c>
      <c r="AK127">
        <v>2.33916901159255</v>
      </c>
      <c r="AL127">
        <v>3.47077131975754</v>
      </c>
      <c r="AM127">
        <v>5.22789236534606</v>
      </c>
      <c r="AN127">
        <v>3.38158348779118</v>
      </c>
      <c r="AO127">
        <v>367.392547476291</v>
      </c>
      <c r="AP127">
        <v>1.3524402436413</v>
      </c>
      <c r="AQ127">
        <v>-7.26368821820053</v>
      </c>
      <c r="AR127">
        <v>20.7106973230286</v>
      </c>
      <c r="AS127">
        <v>-0.226820302984427</v>
      </c>
      <c r="AT127">
        <v>514.940549801343</v>
      </c>
      <c r="AU127">
        <v>2</v>
      </c>
      <c r="AV127">
        <v>1758</v>
      </c>
      <c r="AW127">
        <v>52.4997944020502</v>
      </c>
      <c r="AX127">
        <f t="shared" si="12"/>
        <v>-230.315341288783</v>
      </c>
      <c r="AY127">
        <f t="shared" si="18"/>
        <v>0.35345252370899516</v>
      </c>
      <c r="AZ127">
        <f t="shared" si="14"/>
        <v>-253.98834787815125</v>
      </c>
      <c r="BA127">
        <f t="shared" si="15"/>
        <v>-230.59168916693426</v>
      </c>
      <c r="BB127">
        <v>1</v>
      </c>
      <c r="BC127">
        <f t="shared" si="16"/>
        <v>0.9872058431634879</v>
      </c>
      <c r="BD127" s="3"/>
      <c r="BE127">
        <v>363.18</v>
      </c>
      <c r="BF127" t="s">
        <v>84</v>
      </c>
      <c r="BG127">
        <v>1793.46</v>
      </c>
      <c r="BH127" t="s">
        <v>84</v>
      </c>
      <c r="BI127">
        <v>303.9</v>
      </c>
      <c r="BJ127" t="s">
        <v>84</v>
      </c>
      <c r="BK127">
        <v>533.56</v>
      </c>
      <c r="BL127" t="s">
        <v>84</v>
      </c>
      <c r="BM127">
        <v>313.84</v>
      </c>
      <c r="BN127" t="s">
        <v>84</v>
      </c>
      <c r="BO127">
        <v>4.61</v>
      </c>
      <c r="BP127" t="s">
        <v>84</v>
      </c>
      <c r="BQ127">
        <v>-8.037</v>
      </c>
      <c r="BR127" t="s">
        <v>85</v>
      </c>
      <c r="BS127">
        <v>-1.031</v>
      </c>
      <c r="BT127" t="s">
        <v>85</v>
      </c>
      <c r="BV127">
        <v>367.9105978541686</v>
      </c>
      <c r="BW127">
        <v>1790.1340665177352</v>
      </c>
      <c r="BX127">
        <v>324.70183163125733</v>
      </c>
      <c r="BY127">
        <v>540.0309659280872</v>
      </c>
      <c r="BZ127">
        <v>315.47490205464874</v>
      </c>
      <c r="CA127">
        <v>4.612860095437829</v>
      </c>
      <c r="CB127">
        <v>-7.987376878674849</v>
      </c>
      <c r="CC127">
        <v>-0.6964047973221337</v>
      </c>
    </row>
    <row r="128" spans="1:81" ht="12.75">
      <c r="A128">
        <v>133</v>
      </c>
      <c r="B128" t="s">
        <v>20</v>
      </c>
      <c r="C128">
        <v>8</v>
      </c>
      <c r="D128">
        <v>9</v>
      </c>
      <c r="E128">
        <v>2</v>
      </c>
      <c r="F128">
        <v>64214</v>
      </c>
      <c r="G128">
        <f t="shared" si="9"/>
        <v>17</v>
      </c>
      <c r="H128">
        <f t="shared" si="10"/>
        <v>50</v>
      </c>
      <c r="I128">
        <f t="shared" si="11"/>
        <v>14</v>
      </c>
      <c r="J128">
        <v>6</v>
      </c>
      <c r="K128">
        <v>4</v>
      </c>
      <c r="L128">
        <v>796.3</v>
      </c>
      <c r="M128" s="1">
        <v>37154</v>
      </c>
      <c r="N128">
        <v>367.245</v>
      </c>
      <c r="O128">
        <v>-248.381</v>
      </c>
      <c r="P128">
        <v>20.504</v>
      </c>
      <c r="Q128">
        <v>-9998.828</v>
      </c>
      <c r="R128">
        <v>362.773</v>
      </c>
      <c r="S128">
        <v>-20262.463</v>
      </c>
      <c r="T128">
        <v>0</v>
      </c>
      <c r="U128">
        <v>64191.1824476689</v>
      </c>
      <c r="V128">
        <v>182.359266834989</v>
      </c>
      <c r="W128">
        <v>2407.66394281687</v>
      </c>
      <c r="X128">
        <v>755.79214263231</v>
      </c>
      <c r="Y128">
        <v>137.384724142083</v>
      </c>
      <c r="Z128">
        <v>11.7211451174471</v>
      </c>
      <c r="AA128">
        <v>7.62720725033538</v>
      </c>
      <c r="AB128">
        <v>308.651518146209</v>
      </c>
      <c r="AC128">
        <v>40.2041797799758</v>
      </c>
      <c r="AD128">
        <v>-79.2586818199649</v>
      </c>
      <c r="AE128">
        <v>152.033296490443</v>
      </c>
      <c r="AF128">
        <v>110.440158063171</v>
      </c>
      <c r="AG128">
        <v>2542.02027469728</v>
      </c>
      <c r="AH128">
        <v>323391.182447669</v>
      </c>
      <c r="AI128">
        <v>1.4907301927467</v>
      </c>
      <c r="AJ128">
        <v>1.65426052738806</v>
      </c>
      <c r="AK128">
        <v>2.33913517101605</v>
      </c>
      <c r="AL128">
        <v>3.45145756888277</v>
      </c>
      <c r="AM128">
        <v>4.30751411808749</v>
      </c>
      <c r="AN128">
        <v>8.89733548571573</v>
      </c>
      <c r="AO128">
        <v>367.182193093471</v>
      </c>
      <c r="AP128">
        <v>0.674404134191411</v>
      </c>
      <c r="AQ128">
        <v>-7.19351592068259</v>
      </c>
      <c r="AR128">
        <v>19.3837747428861</v>
      </c>
      <c r="AS128">
        <v>0.17622914660311</v>
      </c>
      <c r="AT128">
        <v>605.710976725043</v>
      </c>
      <c r="AU128">
        <v>2</v>
      </c>
      <c r="AV128">
        <v>1758</v>
      </c>
      <c r="AW128">
        <v>15.2256556598643</v>
      </c>
      <c r="AX128">
        <f t="shared" si="12"/>
        <v>-227.6148902147972</v>
      </c>
      <c r="AY128">
        <f t="shared" si="18"/>
        <v>0.06280690652897647</v>
      </c>
      <c r="AZ128">
        <f t="shared" si="14"/>
        <v>-249.70500287815128</v>
      </c>
      <c r="BA128">
        <f t="shared" si="15"/>
        <v>-228.9388930929485</v>
      </c>
      <c r="BB128">
        <v>1</v>
      </c>
      <c r="BC128">
        <f t="shared" si="16"/>
        <v>0.9878228430611717</v>
      </c>
      <c r="BD128" s="3"/>
      <c r="BE128">
        <v>362.87</v>
      </c>
      <c r="BF128" t="s">
        <v>84</v>
      </c>
      <c r="BG128">
        <v>1795.04</v>
      </c>
      <c r="BH128" t="s">
        <v>84</v>
      </c>
      <c r="BI128">
        <v>202.51</v>
      </c>
      <c r="BJ128" t="s">
        <v>84</v>
      </c>
      <c r="BK128">
        <v>511.05</v>
      </c>
      <c r="BL128" t="s">
        <v>84</v>
      </c>
      <c r="BM128">
        <v>314.81</v>
      </c>
      <c r="BN128" t="s">
        <v>84</v>
      </c>
      <c r="BO128">
        <v>4.66</v>
      </c>
      <c r="BP128" t="s">
        <v>84</v>
      </c>
      <c r="BQ128">
        <v>-8.048</v>
      </c>
      <c r="BR128" t="s">
        <v>85</v>
      </c>
      <c r="BS128">
        <v>-0.967</v>
      </c>
      <c r="BT128" t="s">
        <v>85</v>
      </c>
      <c r="BV128">
        <v>367.36077436950325</v>
      </c>
      <c r="BW128">
        <v>1792.0693328838906</v>
      </c>
      <c r="BX128">
        <v>208.54965985352248</v>
      </c>
      <c r="BY128">
        <v>514.1662712591549</v>
      </c>
      <c r="BZ128">
        <v>316.50962859681914</v>
      </c>
      <c r="CA128">
        <v>4.669592743541814</v>
      </c>
      <c r="CB128">
        <v>-8.001730316832987</v>
      </c>
      <c r="CC128">
        <v>-0.6380019268091326</v>
      </c>
    </row>
    <row r="129" spans="1:81" ht="12.75">
      <c r="A129">
        <v>134</v>
      </c>
      <c r="B129" t="s">
        <v>20</v>
      </c>
      <c r="C129">
        <v>8</v>
      </c>
      <c r="D129">
        <v>9</v>
      </c>
      <c r="E129">
        <v>16</v>
      </c>
      <c r="F129">
        <v>64336</v>
      </c>
      <c r="G129">
        <f t="shared" si="9"/>
        <v>17</v>
      </c>
      <c r="H129">
        <f t="shared" si="10"/>
        <v>52</v>
      </c>
      <c r="I129">
        <f t="shared" si="11"/>
        <v>16</v>
      </c>
      <c r="J129">
        <v>7</v>
      </c>
      <c r="K129">
        <v>2</v>
      </c>
      <c r="L129">
        <v>785.2</v>
      </c>
      <c r="M129" s="1">
        <v>37154</v>
      </c>
      <c r="N129">
        <v>368.175</v>
      </c>
      <c r="O129">
        <v>-259.959</v>
      </c>
      <c r="P129">
        <v>4.339</v>
      </c>
      <c r="Q129">
        <v>-7840.194</v>
      </c>
      <c r="R129">
        <v>363.436</v>
      </c>
      <c r="S129">
        <v>-18807.603</v>
      </c>
      <c r="T129">
        <v>0</v>
      </c>
      <c r="U129">
        <v>64313.1824476688</v>
      </c>
      <c r="V129">
        <v>156.384845289975</v>
      </c>
      <c r="W129">
        <v>1553.9578666975</v>
      </c>
      <c r="X129">
        <v>840.144899366998</v>
      </c>
      <c r="Y129">
        <v>120.847836782359</v>
      </c>
      <c r="Z129">
        <v>17.3402735844639</v>
      </c>
      <c r="AA129">
        <v>15.4546432571336</v>
      </c>
      <c r="AB129">
        <v>305.346985377597</v>
      </c>
      <c r="AC129">
        <v>40.1495998816597</v>
      </c>
      <c r="AD129">
        <v>-79.0629305523307</v>
      </c>
      <c r="AE129">
        <v>132.511244233987</v>
      </c>
      <c r="AF129">
        <v>103.462305801471</v>
      </c>
      <c r="AG129">
        <v>1649.40412160792</v>
      </c>
      <c r="AH129">
        <v>323513.182447669</v>
      </c>
      <c r="AI129">
        <v>1.58524342832978</v>
      </c>
      <c r="AJ129">
        <v>1.65278201979555</v>
      </c>
      <c r="AK129">
        <v>2.33914662927743</v>
      </c>
      <c r="AL129">
        <v>3.44359922138044</v>
      </c>
      <c r="AM129">
        <v>6.18428093909131</v>
      </c>
      <c r="AN129">
        <v>13.1765590528561</v>
      </c>
      <c r="AO129">
        <v>367.744884652245</v>
      </c>
      <c r="AP129">
        <v>-0.63012384907192</v>
      </c>
      <c r="AQ129">
        <v>-3.80824326246205</v>
      </c>
      <c r="AR129">
        <v>15.0466320864981</v>
      </c>
      <c r="AS129">
        <v>-0.330797418009976</v>
      </c>
      <c r="AT129">
        <v>644.228383163301</v>
      </c>
      <c r="AU129">
        <v>2</v>
      </c>
      <c r="AV129">
        <v>1758</v>
      </c>
      <c r="AW129">
        <v>45.4415385407691</v>
      </c>
      <c r="AX129">
        <f t="shared" si="12"/>
        <v>-234.30983532219574</v>
      </c>
      <c r="AY129">
        <f t="shared" si="18"/>
        <v>0.43011534775502014</v>
      </c>
      <c r="AZ129">
        <f t="shared" si="14"/>
        <v>-256.56282787815127</v>
      </c>
      <c r="BA129">
        <f t="shared" si="15"/>
        <v>-230.913663200347</v>
      </c>
      <c r="BB129">
        <v>1</v>
      </c>
      <c r="BC129">
        <f t="shared" si="16"/>
        <v>0.9871284036124125</v>
      </c>
      <c r="BD129" s="3"/>
      <c r="BE129">
        <v>363.59</v>
      </c>
      <c r="BF129" t="s">
        <v>84</v>
      </c>
      <c r="BG129">
        <v>1815.48</v>
      </c>
      <c r="BH129" t="s">
        <v>84</v>
      </c>
      <c r="BI129">
        <v>195.19</v>
      </c>
      <c r="BJ129" t="s">
        <v>84</v>
      </c>
      <c r="BK129">
        <v>510.78</v>
      </c>
      <c r="BL129" t="s">
        <v>84</v>
      </c>
      <c r="BM129">
        <v>314.84</v>
      </c>
      <c r="BN129" t="s">
        <v>84</v>
      </c>
      <c r="BO129">
        <v>5.08</v>
      </c>
      <c r="BP129" t="s">
        <v>84</v>
      </c>
      <c r="BQ129">
        <v>-8.088</v>
      </c>
      <c r="BR129" t="s">
        <v>85</v>
      </c>
      <c r="BS129">
        <v>-1.3</v>
      </c>
      <c r="BT129" t="s">
        <v>85</v>
      </c>
      <c r="BV129">
        <v>368.356611905334</v>
      </c>
      <c r="BW129">
        <v>1815.3038673564392</v>
      </c>
      <c r="BX129">
        <v>200.4209616019943</v>
      </c>
      <c r="BY129">
        <v>513.9781418188371</v>
      </c>
      <c r="BZ129">
        <v>316.6095103766218</v>
      </c>
      <c r="CA129">
        <v>5.149741410379626</v>
      </c>
      <c r="CB129">
        <v>-8.045175951545648</v>
      </c>
      <c r="CC129">
        <v>-1.001698456224535</v>
      </c>
    </row>
    <row r="130" spans="1:81" ht="12.75">
      <c r="A130">
        <v>135</v>
      </c>
      <c r="B130" t="s">
        <v>20</v>
      </c>
      <c r="C130">
        <v>8</v>
      </c>
      <c r="D130">
        <v>9</v>
      </c>
      <c r="E130">
        <v>5</v>
      </c>
      <c r="F130">
        <v>64891</v>
      </c>
      <c r="G130">
        <f aca="true" t="shared" si="19" ref="G130:G193">+TRUNC(F130/86400*24,0)</f>
        <v>18</v>
      </c>
      <c r="H130">
        <f aca="true" t="shared" si="20" ref="H130:H193">+TRUNC((F130/86400*24-G130)*60,0)</f>
        <v>1</v>
      </c>
      <c r="I130">
        <f aca="true" t="shared" si="21" ref="I130:I193">ROUND(((F130/86400*24-G130)*60-H130)*60,0)</f>
        <v>31</v>
      </c>
      <c r="J130">
        <v>8</v>
      </c>
      <c r="K130">
        <v>7</v>
      </c>
      <c r="L130">
        <v>778.6</v>
      </c>
      <c r="M130" s="1">
        <v>37154</v>
      </c>
      <c r="N130">
        <v>368.563</v>
      </c>
      <c r="O130">
        <v>-265.556</v>
      </c>
      <c r="P130">
        <v>-5.507</v>
      </c>
      <c r="Q130">
        <v>-6907.271</v>
      </c>
      <c r="R130">
        <v>363.771</v>
      </c>
      <c r="S130">
        <v>-18115.408</v>
      </c>
      <c r="T130">
        <v>0</v>
      </c>
      <c r="U130">
        <v>64868.1824476688</v>
      </c>
      <c r="V130">
        <v>151.151691712624</v>
      </c>
      <c r="W130">
        <v>864.766247780281</v>
      </c>
      <c r="X130">
        <v>913.653988252785</v>
      </c>
      <c r="Y130">
        <v>67.9685919942275</v>
      </c>
      <c r="Z130">
        <v>21.3218915719882</v>
      </c>
      <c r="AA130">
        <v>19.2165049028994</v>
      </c>
      <c r="AB130">
        <v>302.18645620558</v>
      </c>
      <c r="AC130">
        <v>40.2793476070008</v>
      </c>
      <c r="AD130">
        <v>-78.8003581748546</v>
      </c>
      <c r="AE130">
        <v>63.0074971117932</v>
      </c>
      <c r="AF130">
        <v>324.235044608152</v>
      </c>
      <c r="AG130">
        <v>928.729016380917</v>
      </c>
      <c r="AH130">
        <v>324068.151447669</v>
      </c>
      <c r="AI130">
        <v>3.96311721502578</v>
      </c>
      <c r="AJ130">
        <v>1.55602126855983</v>
      </c>
      <c r="AK130">
        <v>2.1981815235428</v>
      </c>
      <c r="AL130">
        <v>3.24348676020818</v>
      </c>
      <c r="AM130">
        <v>5.8874840828326</v>
      </c>
      <c r="AN130">
        <v>15.3904518919116</v>
      </c>
      <c r="AO130" t="s">
        <v>37</v>
      </c>
      <c r="AP130">
        <v>1.26269441321542</v>
      </c>
      <c r="AQ130">
        <v>-3.06229427935118</v>
      </c>
      <c r="AR130">
        <v>4.84891228122723</v>
      </c>
      <c r="AS130">
        <v>2.1201980560103</v>
      </c>
      <c r="AT130">
        <v>664.612118611956</v>
      </c>
      <c r="AU130">
        <v>2</v>
      </c>
      <c r="AV130">
        <v>1758</v>
      </c>
      <c r="AW130">
        <v>0</v>
      </c>
      <c r="AX130">
        <f aca="true" t="shared" si="22" ref="AX130:AX193">+O130+1.1/0.2095*(N130-363.29)</f>
        <v>-237.8696038186159</v>
      </c>
      <c r="AY130" t="s">
        <v>37</v>
      </c>
      <c r="AZ130">
        <f aca="true" t="shared" si="23" ref="AZ130:AZ193">+O130-0.395*(P130-AVERAGE(P$2:P$239))+0.15*(L130-AVERAGE(L$2:L$239))</f>
        <v>-259.2606578781512</v>
      </c>
      <c r="BA130">
        <f aca="true" t="shared" si="24" ref="BA130:BA193">+AZ130+1.1/0.2095*(N130-363.29)</f>
        <v>-231.57426169676714</v>
      </c>
      <c r="BB130">
        <v>1</v>
      </c>
      <c r="BC130">
        <f aca="true" t="shared" si="25" ref="BC130:BC193">(R130-IF(BB130=1,CM$2,CM$3))/(N130-IF(BB130=1,CM$2,CM$3))</f>
        <v>0.9869981522833274</v>
      </c>
      <c r="BD130" s="3"/>
      <c r="BE130">
        <v>363.89</v>
      </c>
      <c r="BF130" t="s">
        <v>84</v>
      </c>
      <c r="BG130">
        <v>1832.23</v>
      </c>
      <c r="BH130" t="s">
        <v>84</v>
      </c>
      <c r="BI130">
        <v>185.85</v>
      </c>
      <c r="BJ130" t="s">
        <v>84</v>
      </c>
      <c r="BK130">
        <v>516.93</v>
      </c>
      <c r="BL130" t="s">
        <v>84</v>
      </c>
      <c r="BM130">
        <v>314.76</v>
      </c>
      <c r="BN130" t="s">
        <v>84</v>
      </c>
      <c r="BO130">
        <v>5.41</v>
      </c>
      <c r="BP130" t="s">
        <v>84</v>
      </c>
      <c r="BQ130">
        <v>-8.075</v>
      </c>
      <c r="BR130" t="s">
        <v>85</v>
      </c>
      <c r="BS130">
        <v>-0.929</v>
      </c>
      <c r="BT130" t="s">
        <v>85</v>
      </c>
      <c r="BV130">
        <v>368.70465552615144</v>
      </c>
      <c r="BW130">
        <v>1834.4403386756267</v>
      </c>
      <c r="BX130">
        <v>189.75594094734024</v>
      </c>
      <c r="BY130">
        <v>521.0079947072641</v>
      </c>
      <c r="BZ130">
        <v>316.52007790431446</v>
      </c>
      <c r="CA130">
        <v>5.526839820403794</v>
      </c>
      <c r="CB130">
        <v>-8.030510436209127</v>
      </c>
      <c r="CC130">
        <v>-0.5833208731689894</v>
      </c>
    </row>
    <row r="131" spans="1:81" ht="12.75">
      <c r="A131">
        <v>136</v>
      </c>
      <c r="B131" t="s">
        <v>21</v>
      </c>
      <c r="C131">
        <v>8</v>
      </c>
      <c r="D131">
        <v>9</v>
      </c>
      <c r="E131">
        <v>13</v>
      </c>
      <c r="F131">
        <v>71855</v>
      </c>
      <c r="G131">
        <f t="shared" si="19"/>
        <v>19</v>
      </c>
      <c r="H131">
        <f t="shared" si="20"/>
        <v>57</v>
      </c>
      <c r="I131">
        <f t="shared" si="21"/>
        <v>35</v>
      </c>
      <c r="J131">
        <v>9</v>
      </c>
      <c r="K131">
        <v>10</v>
      </c>
      <c r="L131">
        <v>835.8</v>
      </c>
      <c r="M131" s="1">
        <v>37153</v>
      </c>
      <c r="N131">
        <v>366.855</v>
      </c>
      <c r="O131">
        <v>-256.081</v>
      </c>
      <c r="P131">
        <v>29.19</v>
      </c>
      <c r="Q131">
        <v>-10465.276</v>
      </c>
      <c r="R131">
        <v>362.298</v>
      </c>
      <c r="S131">
        <v>-21645.82</v>
      </c>
      <c r="T131">
        <v>0</v>
      </c>
      <c r="U131">
        <v>71832.1824476688</v>
      </c>
      <c r="V131">
        <v>85.0391914509433</v>
      </c>
      <c r="W131">
        <v>8465.06048003788</v>
      </c>
      <c r="X131">
        <v>332.84986704734</v>
      </c>
      <c r="Y131">
        <v>192.916389976904</v>
      </c>
      <c r="Z131">
        <v>-27.2150086201401</v>
      </c>
      <c r="AA131">
        <v>-34.3034603858888</v>
      </c>
      <c r="AB131">
        <v>336.854080333809</v>
      </c>
      <c r="AC131">
        <v>42.7596468787686</v>
      </c>
      <c r="AD131">
        <v>-73.6754316153692</v>
      </c>
      <c r="AE131">
        <v>223.416490715033</v>
      </c>
      <c r="AF131">
        <v>92.8773067016008</v>
      </c>
      <c r="AG131">
        <v>8857.52277713618</v>
      </c>
      <c r="AH131">
        <v>331032.026388257</v>
      </c>
      <c r="AI131">
        <v>1.54405703584492</v>
      </c>
      <c r="AJ131">
        <v>1.65299330554052</v>
      </c>
      <c r="AK131">
        <v>2.33795356206964</v>
      </c>
      <c r="AL131">
        <v>3.60389015281345</v>
      </c>
      <c r="AM131">
        <v>7.87042363038551</v>
      </c>
      <c r="AN131">
        <v>0.665178103156895</v>
      </c>
      <c r="AO131">
        <v>366.411486584979</v>
      </c>
      <c r="AP131">
        <v>1.45133545837317</v>
      </c>
      <c r="AQ131">
        <v>-6.14626795014203</v>
      </c>
      <c r="AR131">
        <v>39.5765165219304</v>
      </c>
      <c r="AS131">
        <v>8.06382914244366</v>
      </c>
      <c r="AT131">
        <v>300.505408695458</v>
      </c>
      <c r="AU131">
        <v>2.97227802031949</v>
      </c>
      <c r="AV131">
        <v>1415.16994907974</v>
      </c>
      <c r="AW131">
        <v>48.9592286788233</v>
      </c>
      <c r="AX131">
        <f t="shared" si="22"/>
        <v>-237.36262291169453</v>
      </c>
      <c r="AY131">
        <f aca="true" t="shared" si="26" ref="AY131:AY150">+N131-AO131</f>
        <v>0.44351341502101604</v>
      </c>
      <c r="AZ131">
        <f t="shared" si="23"/>
        <v>-254.91097287815126</v>
      </c>
      <c r="BA131">
        <f t="shared" si="24"/>
        <v>-236.19259578984577</v>
      </c>
      <c r="BB131">
        <v>1</v>
      </c>
      <c r="BC131">
        <f t="shared" si="25"/>
        <v>0.9875781984707854</v>
      </c>
      <c r="BD131" s="3"/>
      <c r="BE131">
        <v>362.39</v>
      </c>
      <c r="BF131" t="s">
        <v>84</v>
      </c>
      <c r="BG131">
        <v>1798.15</v>
      </c>
      <c r="BH131" t="s">
        <v>84</v>
      </c>
      <c r="BI131">
        <v>114.18</v>
      </c>
      <c r="BJ131" t="s">
        <v>84</v>
      </c>
      <c r="BK131">
        <v>494.05</v>
      </c>
      <c r="BL131" t="s">
        <v>84</v>
      </c>
      <c r="BM131">
        <v>314.66</v>
      </c>
      <c r="BN131" t="s">
        <v>84</v>
      </c>
      <c r="BO131">
        <v>4.55</v>
      </c>
      <c r="BP131" t="s">
        <v>84</v>
      </c>
      <c r="BQ131">
        <v>-8.019</v>
      </c>
      <c r="BR131" t="s">
        <v>85</v>
      </c>
      <c r="BS131">
        <v>-1.107</v>
      </c>
      <c r="BT131" t="s">
        <v>85</v>
      </c>
      <c r="BV131">
        <v>366.96570526774053</v>
      </c>
      <c r="BW131">
        <v>1795.5188631911192</v>
      </c>
      <c r="BX131">
        <v>107.90842131040486</v>
      </c>
      <c r="BY131">
        <v>494.86339573356554</v>
      </c>
      <c r="BZ131">
        <v>316.3962597953853</v>
      </c>
      <c r="CA131">
        <v>4.544331737048324</v>
      </c>
      <c r="CB131">
        <v>-7.967406273129227</v>
      </c>
      <c r="CC131">
        <v>-0.7842762989374222</v>
      </c>
    </row>
    <row r="132" spans="1:81" ht="12.75">
      <c r="A132">
        <v>137</v>
      </c>
      <c r="B132" t="s">
        <v>21</v>
      </c>
      <c r="C132">
        <v>8</v>
      </c>
      <c r="D132">
        <v>9</v>
      </c>
      <c r="E132">
        <v>4</v>
      </c>
      <c r="F132">
        <v>72153</v>
      </c>
      <c r="G132">
        <f t="shared" si="19"/>
        <v>20</v>
      </c>
      <c r="H132">
        <f t="shared" si="20"/>
        <v>2</v>
      </c>
      <c r="I132">
        <f t="shared" si="21"/>
        <v>33</v>
      </c>
      <c r="J132">
        <v>10</v>
      </c>
      <c r="K132">
        <v>13</v>
      </c>
      <c r="L132">
        <v>840.9</v>
      </c>
      <c r="M132" s="1">
        <v>37153</v>
      </c>
      <c r="N132">
        <v>367.508</v>
      </c>
      <c r="O132">
        <v>-251.123</v>
      </c>
      <c r="P132">
        <v>30.822</v>
      </c>
      <c r="Q132">
        <v>-8953.827</v>
      </c>
      <c r="R132">
        <v>362.77</v>
      </c>
      <c r="S132">
        <v>-20630.928</v>
      </c>
      <c r="T132">
        <v>0</v>
      </c>
      <c r="U132">
        <v>72130.1824476689</v>
      </c>
      <c r="V132">
        <v>100.506370544345</v>
      </c>
      <c r="W132">
        <v>7037.45146185357</v>
      </c>
      <c r="X132">
        <v>408.600398238511</v>
      </c>
      <c r="Y132">
        <v>188.044364427169</v>
      </c>
      <c r="Z132">
        <v>-17.2755605713377</v>
      </c>
      <c r="AA132">
        <v>-33.6596752822373</v>
      </c>
      <c r="AB132">
        <v>330.506724441448</v>
      </c>
      <c r="AC132">
        <v>42.6628122155283</v>
      </c>
      <c r="AD132">
        <v>-72.8915978465154</v>
      </c>
      <c r="AE132">
        <v>213.15843979117</v>
      </c>
      <c r="AF132">
        <v>100.819920098734</v>
      </c>
      <c r="AG132">
        <v>7356.78679628917</v>
      </c>
      <c r="AH132">
        <v>331330.002460508</v>
      </c>
      <c r="AI132">
        <v>1.61916944180635</v>
      </c>
      <c r="AJ132">
        <v>1.65197607547354</v>
      </c>
      <c r="AK132">
        <v>2.33815002307233</v>
      </c>
      <c r="AL132">
        <v>3.57674588047674</v>
      </c>
      <c r="AM132">
        <v>0.0190713690996449</v>
      </c>
      <c r="AN132">
        <v>0.575860999732737</v>
      </c>
      <c r="AO132">
        <v>366.6689919</v>
      </c>
      <c r="AP132">
        <v>2.37405219989204</v>
      </c>
      <c r="AQ132">
        <v>-5.63690557553769</v>
      </c>
      <c r="AR132">
        <v>32.3514812684476</v>
      </c>
      <c r="AS132">
        <v>3.29528053444585</v>
      </c>
      <c r="AT132">
        <v>253.943705090288</v>
      </c>
      <c r="AU132">
        <v>3</v>
      </c>
      <c r="AV132">
        <v>1403</v>
      </c>
      <c r="AW132">
        <v>0.34342673639388</v>
      </c>
      <c r="AX132">
        <f t="shared" si="22"/>
        <v>-228.97598329355628</v>
      </c>
      <c r="AY132">
        <f t="shared" si="26"/>
        <v>0.8390081000000009</v>
      </c>
      <c r="AZ132">
        <f t="shared" si="23"/>
        <v>-249.83261287815128</v>
      </c>
      <c r="BA132">
        <f t="shared" si="24"/>
        <v>-227.68559617170757</v>
      </c>
      <c r="BB132">
        <v>1</v>
      </c>
      <c r="BC132">
        <f t="shared" si="25"/>
        <v>0.9871077636405194</v>
      </c>
      <c r="BD132" s="3"/>
      <c r="BE132">
        <v>362.94</v>
      </c>
      <c r="BF132" t="s">
        <v>84</v>
      </c>
      <c r="BG132">
        <v>1796.72</v>
      </c>
      <c r="BH132" t="s">
        <v>84</v>
      </c>
      <c r="BI132">
        <v>129.36</v>
      </c>
      <c r="BJ132" t="s">
        <v>84</v>
      </c>
      <c r="BK132">
        <v>504.03</v>
      </c>
      <c r="BL132" t="s">
        <v>84</v>
      </c>
      <c r="BM132">
        <v>314.47</v>
      </c>
      <c r="BN132" t="s">
        <v>84</v>
      </c>
      <c r="BO132">
        <v>4.6</v>
      </c>
      <c r="BP132" t="s">
        <v>84</v>
      </c>
      <c r="BQ132">
        <v>-8.013</v>
      </c>
      <c r="BR132" t="s">
        <v>85</v>
      </c>
      <c r="BS132">
        <v>-1.24</v>
      </c>
      <c r="BT132" t="s">
        <v>85</v>
      </c>
      <c r="BV132">
        <v>367.7084927980386</v>
      </c>
      <c r="BW132">
        <v>1793.816287005823</v>
      </c>
      <c r="BX132">
        <v>125.13783650015326</v>
      </c>
      <c r="BY132">
        <v>506.3126037388906</v>
      </c>
      <c r="BZ132">
        <v>316.2215208397181</v>
      </c>
      <c r="CA132">
        <v>4.601452038001839</v>
      </c>
      <c r="CB132">
        <v>-7.959457651272333</v>
      </c>
      <c r="CC132">
        <v>-0.9273165940097662</v>
      </c>
    </row>
    <row r="133" spans="1:81" ht="12.75">
      <c r="A133">
        <v>138</v>
      </c>
      <c r="B133" t="s">
        <v>21</v>
      </c>
      <c r="C133">
        <v>8</v>
      </c>
      <c r="D133">
        <v>9</v>
      </c>
      <c r="E133">
        <v>15</v>
      </c>
      <c r="F133">
        <v>72299</v>
      </c>
      <c r="G133">
        <f t="shared" si="19"/>
        <v>20</v>
      </c>
      <c r="H133">
        <f t="shared" si="20"/>
        <v>4</v>
      </c>
      <c r="I133">
        <f t="shared" si="21"/>
        <v>59</v>
      </c>
      <c r="J133">
        <v>11</v>
      </c>
      <c r="K133">
        <v>3</v>
      </c>
      <c r="L133">
        <v>831.9</v>
      </c>
      <c r="M133" s="1">
        <v>37154</v>
      </c>
      <c r="N133">
        <v>367.417</v>
      </c>
      <c r="O133">
        <v>-246.751</v>
      </c>
      <c r="P133">
        <v>31.151</v>
      </c>
      <c r="Q133">
        <v>-9512.989</v>
      </c>
      <c r="R133">
        <v>363.372</v>
      </c>
      <c r="S133">
        <v>-18903.198</v>
      </c>
      <c r="T133">
        <v>0</v>
      </c>
      <c r="U133">
        <v>72276.1824476688</v>
      </c>
      <c r="V133">
        <v>89.3032061368432</v>
      </c>
      <c r="W133">
        <v>5662.44018652781</v>
      </c>
      <c r="X133">
        <v>494.716901644165</v>
      </c>
      <c r="Y133">
        <v>165.232736795528</v>
      </c>
      <c r="Z133">
        <v>-8.29961716996391</v>
      </c>
      <c r="AA133">
        <v>-31.6227951697472</v>
      </c>
      <c r="AB133">
        <v>324.011011023977</v>
      </c>
      <c r="AC133">
        <v>42.6147264800351</v>
      </c>
      <c r="AD133">
        <v>-72.5322512584968</v>
      </c>
      <c r="AE133">
        <v>189.934773607081</v>
      </c>
      <c r="AF133">
        <v>100.122244349096</v>
      </c>
      <c r="AG133">
        <v>5916.18401999411</v>
      </c>
      <c r="AH133">
        <v>331475.995542746</v>
      </c>
      <c r="AI133">
        <v>1.54075165687556</v>
      </c>
      <c r="AJ133">
        <v>1.6504636276859</v>
      </c>
      <c r="AK133">
        <v>2.33723633637909</v>
      </c>
      <c r="AL133">
        <v>3.54707355543415</v>
      </c>
      <c r="AM133">
        <v>7.09930502792032</v>
      </c>
      <c r="AN133">
        <v>0.634780687787379</v>
      </c>
      <c r="AO133">
        <v>366.848447517532</v>
      </c>
      <c r="AP133">
        <v>1.43404041094423</v>
      </c>
      <c r="AQ133">
        <v>-14.802524235085</v>
      </c>
      <c r="AR133">
        <v>32.4166341323176</v>
      </c>
      <c r="AS133">
        <v>3.10671087551132</v>
      </c>
      <c r="AT133">
        <v>268.229944928227</v>
      </c>
      <c r="AU133">
        <v>3</v>
      </c>
      <c r="AV133">
        <v>1403</v>
      </c>
      <c r="AW133">
        <v>47.5009545728928</v>
      </c>
      <c r="AX133">
        <f t="shared" si="22"/>
        <v>-225.08178758949907</v>
      </c>
      <c r="AY133">
        <f t="shared" si="26"/>
        <v>0.5685524824679646</v>
      </c>
      <c r="AZ133">
        <f t="shared" si="23"/>
        <v>-246.94056787815128</v>
      </c>
      <c r="BA133">
        <f t="shared" si="24"/>
        <v>-225.27135546765032</v>
      </c>
      <c r="BB133">
        <v>1</v>
      </c>
      <c r="BC133">
        <f t="shared" si="25"/>
        <v>0.9889907108272074</v>
      </c>
      <c r="BD133" s="3"/>
      <c r="BE133">
        <v>363.48</v>
      </c>
      <c r="BF133" t="s">
        <v>84</v>
      </c>
      <c r="BG133">
        <v>1783.04</v>
      </c>
      <c r="BH133" t="s">
        <v>84</v>
      </c>
      <c r="BI133">
        <v>120.39</v>
      </c>
      <c r="BJ133" t="s">
        <v>84</v>
      </c>
      <c r="BK133">
        <v>502.74</v>
      </c>
      <c r="BL133" t="s">
        <v>84</v>
      </c>
      <c r="BM133">
        <v>314.75</v>
      </c>
      <c r="BN133" t="s">
        <v>84</v>
      </c>
      <c r="BO133">
        <v>4.62</v>
      </c>
      <c r="BP133" t="s">
        <v>84</v>
      </c>
      <c r="BQ133">
        <v>-8.001</v>
      </c>
      <c r="BR133" t="s">
        <v>85</v>
      </c>
      <c r="BS133">
        <v>-0.769</v>
      </c>
      <c r="BT133" t="s">
        <v>85</v>
      </c>
      <c r="BV133">
        <v>367.5430145642753</v>
      </c>
      <c r="BW133">
        <v>1778.9407737271306</v>
      </c>
      <c r="BX133">
        <v>115.75885720089076</v>
      </c>
      <c r="BY133">
        <v>504.4964200168512</v>
      </c>
      <c r="BZ133">
        <v>316.2523294565479</v>
      </c>
      <c r="CA133">
        <v>4.623651600866634</v>
      </c>
      <c r="CB133">
        <v>-7.954784993943021</v>
      </c>
      <c r="CC133">
        <v>-0.45527909253218996</v>
      </c>
    </row>
    <row r="134" spans="1:81" ht="12.75">
      <c r="A134">
        <v>139</v>
      </c>
      <c r="B134" t="s">
        <v>21</v>
      </c>
      <c r="C134">
        <v>8</v>
      </c>
      <c r="D134">
        <v>9</v>
      </c>
      <c r="E134">
        <v>3</v>
      </c>
      <c r="F134">
        <v>72402</v>
      </c>
      <c r="G134">
        <f t="shared" si="19"/>
        <v>20</v>
      </c>
      <c r="H134">
        <f t="shared" si="20"/>
        <v>6</v>
      </c>
      <c r="I134">
        <f t="shared" si="21"/>
        <v>42</v>
      </c>
      <c r="J134">
        <v>12</v>
      </c>
      <c r="K134">
        <v>16</v>
      </c>
      <c r="L134">
        <v>836.9</v>
      </c>
      <c r="M134" s="1">
        <v>37153</v>
      </c>
      <c r="N134">
        <v>366.986</v>
      </c>
      <c r="O134">
        <v>-253.582</v>
      </c>
      <c r="P134">
        <v>25.085</v>
      </c>
      <c r="Q134">
        <v>-10112.469</v>
      </c>
      <c r="R134">
        <v>362.307</v>
      </c>
      <c r="S134">
        <v>-21513.292</v>
      </c>
      <c r="T134">
        <v>0</v>
      </c>
      <c r="U134">
        <v>72379.1824476688</v>
      </c>
      <c r="V134">
        <v>211.611972946586</v>
      </c>
      <c r="W134">
        <v>3940.80128282397</v>
      </c>
      <c r="X134">
        <v>622.238572326743</v>
      </c>
      <c r="Y134">
        <v>146.566191049765</v>
      </c>
      <c r="Z134">
        <v>1.105522446626</v>
      </c>
      <c r="AA134">
        <v>-7.74527962343682</v>
      </c>
      <c r="AB134">
        <v>314.264643809619</v>
      </c>
      <c r="AC134">
        <v>42.5827764704023</v>
      </c>
      <c r="AD134">
        <v>-72.3157654937454</v>
      </c>
      <c r="AE134">
        <v>166.267388440655</v>
      </c>
      <c r="AF134">
        <v>101.205200709303</v>
      </c>
      <c r="AG134">
        <v>4107.93577310288</v>
      </c>
      <c r="AH134">
        <v>331578.995447669</v>
      </c>
      <c r="AI134">
        <v>1.53904412038292</v>
      </c>
      <c r="AJ134">
        <v>1.65006797595975</v>
      </c>
      <c r="AK134">
        <v>2.3365664107512</v>
      </c>
      <c r="AL134">
        <v>3.50951341763939</v>
      </c>
      <c r="AM134">
        <v>3.54179251223783</v>
      </c>
      <c r="AN134">
        <v>3.54782270162004</v>
      </c>
      <c r="AO134">
        <v>367.06092888211</v>
      </c>
      <c r="AP134">
        <v>-0.420310308722655</v>
      </c>
      <c r="AQ134">
        <v>-17.342072106914</v>
      </c>
      <c r="AR134">
        <v>21.8750705873746</v>
      </c>
      <c r="AS134">
        <v>-2.101189937026</v>
      </c>
      <c r="AT134">
        <v>295.48351963596</v>
      </c>
      <c r="AU134">
        <v>3</v>
      </c>
      <c r="AV134">
        <v>1403</v>
      </c>
      <c r="AW134">
        <v>50.5944665623177</v>
      </c>
      <c r="AX134">
        <f t="shared" si="22"/>
        <v>-234.1757947494035</v>
      </c>
      <c r="AY134">
        <f t="shared" si="26"/>
        <v>-0.07492888210998672</v>
      </c>
      <c r="AZ134">
        <f t="shared" si="23"/>
        <v>-250.62549787815126</v>
      </c>
      <c r="BA134">
        <f t="shared" si="24"/>
        <v>-231.21929262755475</v>
      </c>
      <c r="BB134">
        <v>1</v>
      </c>
      <c r="BC134">
        <f t="shared" si="25"/>
        <v>0.9872501948303206</v>
      </c>
      <c r="BD134" s="3"/>
      <c r="BE134">
        <v>362.45</v>
      </c>
      <c r="BF134" t="s">
        <v>84</v>
      </c>
      <c r="BG134">
        <v>1794.57</v>
      </c>
      <c r="BH134" t="s">
        <v>84</v>
      </c>
      <c r="BI134">
        <v>226.62</v>
      </c>
      <c r="BJ134" t="s">
        <v>84</v>
      </c>
      <c r="BK134">
        <v>510.2</v>
      </c>
      <c r="BL134" t="s">
        <v>84</v>
      </c>
      <c r="BM134">
        <v>313.9</v>
      </c>
      <c r="BN134" t="s">
        <v>84</v>
      </c>
      <c r="BO134">
        <v>4.59</v>
      </c>
      <c r="BP134" t="s">
        <v>84</v>
      </c>
      <c r="BQ134">
        <v>-8.028</v>
      </c>
      <c r="BR134" t="s">
        <v>85</v>
      </c>
      <c r="BS134">
        <v>-1.385</v>
      </c>
      <c r="BT134" t="s">
        <v>85</v>
      </c>
      <c r="BV134">
        <v>367.15561911275523</v>
      </c>
      <c r="BW134">
        <v>1791.3484327882613</v>
      </c>
      <c r="BX134">
        <v>236.53780139584038</v>
      </c>
      <c r="BY134">
        <v>513.384111356359</v>
      </c>
      <c r="BZ134">
        <v>315.5716948269966</v>
      </c>
      <c r="CA134">
        <v>4.59</v>
      </c>
      <c r="CB134">
        <v>-7.976244232317978</v>
      </c>
      <c r="CC134">
        <v>-1.0902569515771123</v>
      </c>
    </row>
    <row r="135" spans="1:81" ht="12.75">
      <c r="A135">
        <v>140</v>
      </c>
      <c r="B135" t="s">
        <v>21</v>
      </c>
      <c r="C135">
        <v>8</v>
      </c>
      <c r="D135">
        <v>9</v>
      </c>
      <c r="E135">
        <v>11</v>
      </c>
      <c r="F135">
        <v>72655</v>
      </c>
      <c r="G135">
        <f t="shared" si="19"/>
        <v>20</v>
      </c>
      <c r="H135">
        <f t="shared" si="20"/>
        <v>10</v>
      </c>
      <c r="I135">
        <f t="shared" si="21"/>
        <v>55</v>
      </c>
      <c r="J135">
        <v>13</v>
      </c>
      <c r="K135">
        <v>8</v>
      </c>
      <c r="L135">
        <v>832.3</v>
      </c>
      <c r="M135" s="1">
        <v>37154</v>
      </c>
      <c r="N135">
        <v>365.026</v>
      </c>
      <c r="O135">
        <v>-240.881</v>
      </c>
      <c r="P135">
        <v>41.528</v>
      </c>
      <c r="Q135">
        <v>-14912.29</v>
      </c>
      <c r="R135">
        <v>360.917</v>
      </c>
      <c r="S135">
        <v>-24633.083</v>
      </c>
      <c r="T135">
        <v>0</v>
      </c>
      <c r="U135">
        <v>72632.1824476688</v>
      </c>
      <c r="V135">
        <v>153.064225180433</v>
      </c>
      <c r="W135">
        <v>2841.4578533808</v>
      </c>
      <c r="X135">
        <v>715.499266107462</v>
      </c>
      <c r="Y135">
        <v>138.012495966215</v>
      </c>
      <c r="Z135">
        <v>9.12407952959386</v>
      </c>
      <c r="AA135">
        <v>-1.73563991763375</v>
      </c>
      <c r="AB135">
        <v>310.647957043501</v>
      </c>
      <c r="AC135">
        <v>42.5226543261924</v>
      </c>
      <c r="AD135">
        <v>-71.8128553956422</v>
      </c>
      <c r="AE135">
        <v>153.840891427669</v>
      </c>
      <c r="AF135">
        <v>94.5389699509941</v>
      </c>
      <c r="AG135">
        <v>2950.73511699303</v>
      </c>
      <c r="AH135">
        <v>331831.964189011</v>
      </c>
      <c r="AI135">
        <v>1.40639280676538</v>
      </c>
      <c r="AJ135">
        <v>1.65</v>
      </c>
      <c r="AK135">
        <v>2.33626420422328</v>
      </c>
      <c r="AL135">
        <v>3.48796904976291</v>
      </c>
      <c r="AM135">
        <v>0.270042765974454</v>
      </c>
      <c r="AN135">
        <v>4.71867841892751</v>
      </c>
      <c r="AO135">
        <v>364.759855771542</v>
      </c>
      <c r="AP135">
        <v>0.0490038837118291</v>
      </c>
      <c r="AQ135">
        <v>-5.48421812405498</v>
      </c>
      <c r="AR135">
        <v>19.2514381700389</v>
      </c>
      <c r="AS135">
        <v>0.280800510802472</v>
      </c>
      <c r="AT135">
        <v>102.718676974789</v>
      </c>
      <c r="AU135">
        <v>3</v>
      </c>
      <c r="AV135">
        <v>1403</v>
      </c>
      <c r="AW135">
        <v>5.76961893606656</v>
      </c>
      <c r="AX135">
        <f t="shared" si="22"/>
        <v>-231.76596420047738</v>
      </c>
      <c r="AY135">
        <f t="shared" si="26"/>
        <v>0.26614422845801755</v>
      </c>
      <c r="AZ135">
        <f t="shared" si="23"/>
        <v>-245.10948287815128</v>
      </c>
      <c r="BA135">
        <f t="shared" si="24"/>
        <v>-235.99444707862867</v>
      </c>
      <c r="BB135">
        <v>1</v>
      </c>
      <c r="BC135">
        <f t="shared" si="25"/>
        <v>0.9887432676028556</v>
      </c>
      <c r="BD135" s="3"/>
      <c r="BE135">
        <v>361.06</v>
      </c>
      <c r="BF135" t="s">
        <v>84</v>
      </c>
      <c r="BG135">
        <v>1793.39</v>
      </c>
      <c r="BH135" t="s">
        <v>84</v>
      </c>
      <c r="BI135">
        <v>179.74</v>
      </c>
      <c r="BJ135" t="s">
        <v>84</v>
      </c>
      <c r="BK135">
        <v>494.98</v>
      </c>
      <c r="BL135" t="s">
        <v>84</v>
      </c>
      <c r="BM135">
        <v>313.81</v>
      </c>
      <c r="BN135" t="s">
        <v>84</v>
      </c>
      <c r="BO135">
        <v>4.57</v>
      </c>
      <c r="BP135" t="s">
        <v>84</v>
      </c>
      <c r="BQ135">
        <v>-7.915</v>
      </c>
      <c r="BR135" t="s">
        <v>85</v>
      </c>
      <c r="BS135">
        <v>-1.387</v>
      </c>
      <c r="BT135" t="s">
        <v>85</v>
      </c>
      <c r="BV135">
        <v>365.19343210839264</v>
      </c>
      <c r="BW135">
        <v>1790.2755737238847</v>
      </c>
      <c r="BX135">
        <v>182.58407097832801</v>
      </c>
      <c r="BY135">
        <v>495.87050362283526</v>
      </c>
      <c r="BZ135">
        <v>315.3323339669234</v>
      </c>
      <c r="CA135">
        <v>4.567329824219385</v>
      </c>
      <c r="CB135">
        <v>-7.85360445696244</v>
      </c>
      <c r="CC135">
        <v>-1.1152606112337529</v>
      </c>
    </row>
    <row r="136" spans="1:81" ht="12.75">
      <c r="A136">
        <v>141</v>
      </c>
      <c r="B136" t="s">
        <v>21</v>
      </c>
      <c r="C136">
        <v>8</v>
      </c>
      <c r="D136">
        <v>9</v>
      </c>
      <c r="E136">
        <v>7</v>
      </c>
      <c r="F136">
        <v>72734</v>
      </c>
      <c r="G136">
        <f t="shared" si="19"/>
        <v>20</v>
      </c>
      <c r="H136">
        <f t="shared" si="20"/>
        <v>12</v>
      </c>
      <c r="I136">
        <f t="shared" si="21"/>
        <v>14</v>
      </c>
      <c r="J136">
        <v>14</v>
      </c>
      <c r="K136">
        <v>15</v>
      </c>
      <c r="L136">
        <v>847.9</v>
      </c>
      <c r="M136" s="1">
        <v>37153</v>
      </c>
      <c r="N136">
        <v>365.92</v>
      </c>
      <c r="O136">
        <v>-250.018</v>
      </c>
      <c r="P136">
        <v>23.994</v>
      </c>
      <c r="Q136">
        <v>-12510.384</v>
      </c>
      <c r="R136">
        <v>360.976</v>
      </c>
      <c r="S136">
        <v>-24649.126</v>
      </c>
      <c r="T136">
        <v>0</v>
      </c>
      <c r="U136">
        <v>72711.1824476689</v>
      </c>
      <c r="V136">
        <v>154.3954338825</v>
      </c>
      <c r="W136">
        <v>2102.53799754654</v>
      </c>
      <c r="X136">
        <v>785.467351984931</v>
      </c>
      <c r="Y136">
        <v>128.838576069962</v>
      </c>
      <c r="Z136">
        <v>12.6406120385508</v>
      </c>
      <c r="AA136">
        <v>7.27946295176857</v>
      </c>
      <c r="AB136">
        <v>306.302674184361</v>
      </c>
      <c r="AC136">
        <v>42.5275961475583</v>
      </c>
      <c r="AD136">
        <v>-71.6716371230124</v>
      </c>
      <c r="AE136">
        <v>142.512810212963</v>
      </c>
      <c r="AF136">
        <v>76.3554387760934</v>
      </c>
      <c r="AG136">
        <v>2177.13312344025</v>
      </c>
      <c r="AH136">
        <v>331910.969616153</v>
      </c>
      <c r="AI136">
        <v>1.63622125814928</v>
      </c>
      <c r="AJ136">
        <v>1.65</v>
      </c>
      <c r="AK136">
        <v>2.33622957064931</v>
      </c>
      <c r="AL136">
        <v>3.49928673774768</v>
      </c>
      <c r="AM136">
        <v>4.82468573140977</v>
      </c>
      <c r="AN136">
        <v>8.42225286902146</v>
      </c>
      <c r="AO136">
        <v>365.753846278974</v>
      </c>
      <c r="AP136">
        <v>0.240701099453038</v>
      </c>
      <c r="AQ136">
        <v>-12.2515991128733</v>
      </c>
      <c r="AR136">
        <v>19.7541921080302</v>
      </c>
      <c r="AS136">
        <v>0.365265006615502</v>
      </c>
      <c r="AT136">
        <v>73.5799345026491</v>
      </c>
      <c r="AU136">
        <v>3</v>
      </c>
      <c r="AV136">
        <v>1403</v>
      </c>
      <c r="AW136">
        <v>45.7528422822641</v>
      </c>
      <c r="AX136">
        <f t="shared" si="22"/>
        <v>-236.2089307875895</v>
      </c>
      <c r="AY136">
        <f t="shared" si="26"/>
        <v>0.16615372102603487</v>
      </c>
      <c r="AZ136">
        <f t="shared" si="23"/>
        <v>-244.98055287815126</v>
      </c>
      <c r="BA136">
        <f t="shared" si="24"/>
        <v>-231.17148366574077</v>
      </c>
      <c r="BB136">
        <v>1</v>
      </c>
      <c r="BC136">
        <f t="shared" si="25"/>
        <v>0.9864888500218627</v>
      </c>
      <c r="BD136" s="3"/>
      <c r="BE136">
        <v>361.07</v>
      </c>
      <c r="BF136" t="s">
        <v>84</v>
      </c>
      <c r="BG136">
        <v>1812.56</v>
      </c>
      <c r="BH136" t="s">
        <v>84</v>
      </c>
      <c r="BI136">
        <v>172.18</v>
      </c>
      <c r="BJ136" t="s">
        <v>84</v>
      </c>
      <c r="BK136">
        <v>497.63</v>
      </c>
      <c r="BL136" t="s">
        <v>84</v>
      </c>
      <c r="BM136">
        <v>313.97</v>
      </c>
      <c r="BN136" t="s">
        <v>84</v>
      </c>
      <c r="BO136">
        <v>4.68</v>
      </c>
      <c r="BP136" t="s">
        <v>84</v>
      </c>
      <c r="BQ136">
        <v>-7.998</v>
      </c>
      <c r="BR136" t="s">
        <v>85</v>
      </c>
      <c r="BS136">
        <v>-1.414</v>
      </c>
      <c r="BT136" t="s">
        <v>85</v>
      </c>
      <c r="BV136">
        <v>366.03548449863797</v>
      </c>
      <c r="BW136">
        <v>1811.8934193799455</v>
      </c>
      <c r="BX136">
        <v>174.3833636009859</v>
      </c>
      <c r="BY136">
        <v>499.1242949798936</v>
      </c>
      <c r="BZ136">
        <v>315.82383966792065</v>
      </c>
      <c r="CA136">
        <v>4.694429887144896</v>
      </c>
      <c r="CB136">
        <v>-7.936440169283256</v>
      </c>
      <c r="CC136">
        <v>-1.0923200625083371</v>
      </c>
    </row>
    <row r="137" spans="1:81" ht="12.75">
      <c r="A137">
        <v>142</v>
      </c>
      <c r="B137" t="s">
        <v>21</v>
      </c>
      <c r="C137">
        <v>8</v>
      </c>
      <c r="D137">
        <v>9</v>
      </c>
      <c r="E137">
        <v>10</v>
      </c>
      <c r="F137">
        <v>72857</v>
      </c>
      <c r="G137">
        <f t="shared" si="19"/>
        <v>20</v>
      </c>
      <c r="H137">
        <f t="shared" si="20"/>
        <v>14</v>
      </c>
      <c r="I137">
        <f t="shared" si="21"/>
        <v>17</v>
      </c>
      <c r="J137">
        <v>15</v>
      </c>
      <c r="K137">
        <v>9</v>
      </c>
      <c r="L137">
        <v>842.4</v>
      </c>
      <c r="M137" s="1">
        <v>37154</v>
      </c>
      <c r="N137">
        <v>364.482</v>
      </c>
      <c r="O137">
        <v>-241.847</v>
      </c>
      <c r="P137">
        <v>35.685</v>
      </c>
      <c r="Q137">
        <v>-16125.429</v>
      </c>
      <c r="R137">
        <v>360.626</v>
      </c>
      <c r="S137">
        <v>-25187.263</v>
      </c>
      <c r="T137">
        <v>0</v>
      </c>
      <c r="U137">
        <v>72834.1824476688</v>
      </c>
      <c r="V137">
        <v>180.123625140127</v>
      </c>
      <c r="W137">
        <v>818.444716928136</v>
      </c>
      <c r="X137">
        <v>918.944512283321</v>
      </c>
      <c r="Y137">
        <v>106.465920334569</v>
      </c>
      <c r="Z137">
        <v>21.881638726632</v>
      </c>
      <c r="AA137">
        <v>17.3646753545005</v>
      </c>
      <c r="AB137">
        <v>302.277868174955</v>
      </c>
      <c r="AC137">
        <v>42.5727341743361</v>
      </c>
      <c r="AD137">
        <v>-71.4841934785825</v>
      </c>
      <c r="AE137">
        <v>117.56358338208</v>
      </c>
      <c r="AF137">
        <v>68.5377944320297</v>
      </c>
      <c r="AG137">
        <v>831.371018143671</v>
      </c>
      <c r="AH137">
        <v>332033.963502073</v>
      </c>
      <c r="AI137">
        <v>2.46423251300463</v>
      </c>
      <c r="AJ137">
        <v>1.65</v>
      </c>
      <c r="AK137">
        <v>2.3365458511982</v>
      </c>
      <c r="AL137">
        <v>3.46515217286004</v>
      </c>
      <c r="AM137">
        <v>5.98615030469434</v>
      </c>
      <c r="AN137">
        <v>13.6285729224171</v>
      </c>
      <c r="AO137">
        <v>364.198521361386</v>
      </c>
      <c r="AP137">
        <v>-0.509978724966593</v>
      </c>
      <c r="AQ137">
        <v>-4.88513153043221</v>
      </c>
      <c r="AR137">
        <v>11.8906416551184</v>
      </c>
      <c r="AS137">
        <v>7.0223495460645</v>
      </c>
      <c r="AT137">
        <v>58.5577346700126</v>
      </c>
      <c r="AU137">
        <v>3</v>
      </c>
      <c r="AV137">
        <v>1403</v>
      </c>
      <c r="AW137">
        <v>48.0022808542235</v>
      </c>
      <c r="AX137">
        <f t="shared" si="22"/>
        <v>-235.5882887828162</v>
      </c>
      <c r="AY137">
        <f t="shared" si="26"/>
        <v>0.2834786386140422</v>
      </c>
      <c r="AZ137">
        <f t="shared" si="23"/>
        <v>-242.2524978781513</v>
      </c>
      <c r="BA137">
        <f t="shared" si="24"/>
        <v>-235.9937866609675</v>
      </c>
      <c r="BB137">
        <v>1</v>
      </c>
      <c r="BC137">
        <f t="shared" si="25"/>
        <v>0.9894206023891439</v>
      </c>
      <c r="BD137" s="3"/>
      <c r="BE137">
        <v>360.81</v>
      </c>
      <c r="BF137" t="s">
        <v>84</v>
      </c>
      <c r="BG137">
        <v>1839.05</v>
      </c>
      <c r="BH137" t="s">
        <v>84</v>
      </c>
      <c r="BI137">
        <v>208.4</v>
      </c>
      <c r="BJ137" t="s">
        <v>84</v>
      </c>
      <c r="BK137">
        <v>510.02</v>
      </c>
      <c r="BL137" t="s">
        <v>84</v>
      </c>
      <c r="BM137">
        <v>315.27</v>
      </c>
      <c r="BN137" t="s">
        <v>84</v>
      </c>
      <c r="BO137">
        <v>4.97</v>
      </c>
      <c r="BP137" t="s">
        <v>84</v>
      </c>
      <c r="BQ137">
        <v>-7.968</v>
      </c>
      <c r="BR137" t="s">
        <v>85</v>
      </c>
      <c r="BS137">
        <v>-1.172</v>
      </c>
      <c r="BT137" t="s">
        <v>85</v>
      </c>
      <c r="BV137">
        <v>364.69433248048296</v>
      </c>
      <c r="BW137">
        <v>1841.8747103588532</v>
      </c>
      <c r="BX137">
        <v>214.71947123269706</v>
      </c>
      <c r="BY137">
        <v>512.7659738896543</v>
      </c>
      <c r="BZ137">
        <v>316.8969041527258</v>
      </c>
      <c r="CA137">
        <v>5.01806402939054</v>
      </c>
      <c r="CB137">
        <v>-7.915822920425167</v>
      </c>
      <c r="CC137">
        <v>-0.8895911990318871</v>
      </c>
    </row>
    <row r="138" spans="1:81" ht="12.75">
      <c r="A138">
        <v>143</v>
      </c>
      <c r="B138" t="s">
        <v>21</v>
      </c>
      <c r="C138">
        <v>8</v>
      </c>
      <c r="D138">
        <v>9</v>
      </c>
      <c r="E138">
        <v>8</v>
      </c>
      <c r="F138">
        <v>73322</v>
      </c>
      <c r="G138">
        <f t="shared" si="19"/>
        <v>20</v>
      </c>
      <c r="H138">
        <f t="shared" si="20"/>
        <v>22</v>
      </c>
      <c r="I138">
        <f t="shared" si="21"/>
        <v>2</v>
      </c>
      <c r="J138">
        <v>16</v>
      </c>
      <c r="K138">
        <v>9</v>
      </c>
      <c r="L138">
        <v>843.4</v>
      </c>
      <c r="M138" s="1">
        <v>37153</v>
      </c>
      <c r="N138">
        <v>363.109</v>
      </c>
      <c r="O138">
        <v>-255.384</v>
      </c>
      <c r="P138">
        <v>14.272</v>
      </c>
      <c r="Q138">
        <v>-18941.481</v>
      </c>
      <c r="R138">
        <v>359.293</v>
      </c>
      <c r="S138">
        <v>-28419.324</v>
      </c>
      <c r="T138">
        <v>0</v>
      </c>
      <c r="U138">
        <v>73299.1824476688</v>
      </c>
      <c r="V138">
        <v>202.309444407518</v>
      </c>
      <c r="W138">
        <v>404.562419193144</v>
      </c>
      <c r="X138">
        <v>965.611147398317</v>
      </c>
      <c r="Y138">
        <v>74.8780705900292</v>
      </c>
      <c r="Z138">
        <v>25.8999436340278</v>
      </c>
      <c r="AA138">
        <v>19.3072178452842</v>
      </c>
      <c r="AB138">
        <v>302.067844997574</v>
      </c>
      <c r="AC138">
        <v>42.5262002422903</v>
      </c>
      <c r="AD138">
        <v>-71.2415496384977</v>
      </c>
      <c r="AE138">
        <v>64.1423308781773</v>
      </c>
      <c r="AF138">
        <v>202.765166007432</v>
      </c>
      <c r="AG138">
        <v>392.419995776579</v>
      </c>
      <c r="AH138">
        <v>332498.963447669</v>
      </c>
      <c r="AI138">
        <v>3.9409926576165</v>
      </c>
      <c r="AJ138">
        <v>1.53425948746002</v>
      </c>
      <c r="AK138">
        <v>2.14991603153771</v>
      </c>
      <c r="AL138">
        <v>3.14731899870211</v>
      </c>
      <c r="AM138">
        <v>5.87821764166764</v>
      </c>
      <c r="AN138">
        <v>14.6495216787917</v>
      </c>
      <c r="AO138">
        <v>362.404990995415</v>
      </c>
      <c r="AP138">
        <v>0.0877482253954768</v>
      </c>
      <c r="AQ138">
        <v>-1.91425196059334</v>
      </c>
      <c r="AR138">
        <v>6.71484941870915</v>
      </c>
      <c r="AS138">
        <v>5.06938665785722</v>
      </c>
      <c r="AT138">
        <v>38.6468111655024</v>
      </c>
      <c r="AU138">
        <v>3</v>
      </c>
      <c r="AV138">
        <v>1403</v>
      </c>
      <c r="AW138">
        <v>40.4143957126935</v>
      </c>
      <c r="AX138">
        <f t="shared" si="22"/>
        <v>-256.3343579952269</v>
      </c>
      <c r="AY138">
        <f t="shared" si="26"/>
        <v>0.7040090045849752</v>
      </c>
      <c r="AZ138">
        <f t="shared" si="23"/>
        <v>-247.18136287815128</v>
      </c>
      <c r="BA138">
        <f t="shared" si="24"/>
        <v>-248.1317208733782</v>
      </c>
      <c r="BB138">
        <v>1</v>
      </c>
      <c r="BC138">
        <f t="shared" si="25"/>
        <v>0.9894907589732009</v>
      </c>
      <c r="BD138" s="3"/>
      <c r="BE138">
        <v>359.45</v>
      </c>
      <c r="BF138" t="s">
        <v>84</v>
      </c>
      <c r="BG138">
        <v>1842.43</v>
      </c>
      <c r="BH138" t="s">
        <v>84</v>
      </c>
      <c r="BI138">
        <v>217.15</v>
      </c>
      <c r="BJ138" t="s">
        <v>84</v>
      </c>
      <c r="BK138">
        <v>518.26</v>
      </c>
      <c r="BL138" t="s">
        <v>84</v>
      </c>
      <c r="BM138">
        <v>315.21</v>
      </c>
      <c r="BN138" t="s">
        <v>84</v>
      </c>
      <c r="BO138">
        <v>5.03</v>
      </c>
      <c r="BP138" t="s">
        <v>84</v>
      </c>
      <c r="BQ138">
        <v>-7.888</v>
      </c>
      <c r="BR138" t="s">
        <v>85</v>
      </c>
      <c r="BS138">
        <v>-1.082</v>
      </c>
      <c r="BT138" t="s">
        <v>85</v>
      </c>
      <c r="BV138">
        <v>363.29178643707337</v>
      </c>
      <c r="BW138">
        <v>1845.7956536205538</v>
      </c>
      <c r="BX138">
        <v>224.83520906939248</v>
      </c>
      <c r="BY138">
        <v>522.1803238088704</v>
      </c>
      <c r="BZ138">
        <v>316.8857911707199</v>
      </c>
      <c r="CA138">
        <v>5.087594072651185</v>
      </c>
      <c r="CB138">
        <v>-7.824279784145388</v>
      </c>
      <c r="CC138">
        <v>-0.7779091705342486</v>
      </c>
    </row>
    <row r="139" spans="1:81" ht="12.75">
      <c r="A139">
        <v>144</v>
      </c>
      <c r="B139" t="s">
        <v>22</v>
      </c>
      <c r="C139">
        <v>8</v>
      </c>
      <c r="D139">
        <v>11</v>
      </c>
      <c r="E139">
        <v>254</v>
      </c>
      <c r="F139">
        <v>46865</v>
      </c>
      <c r="G139">
        <f t="shared" si="19"/>
        <v>13</v>
      </c>
      <c r="H139">
        <f t="shared" si="20"/>
        <v>1</v>
      </c>
      <c r="I139">
        <f t="shared" si="21"/>
        <v>5</v>
      </c>
      <c r="J139">
        <v>2</v>
      </c>
      <c r="K139">
        <v>10</v>
      </c>
      <c r="L139">
        <v>802.1</v>
      </c>
      <c r="M139" s="1">
        <v>37140</v>
      </c>
      <c r="N139">
        <v>359.87</v>
      </c>
      <c r="O139">
        <v>-220.638</v>
      </c>
      <c r="P139">
        <v>21.734</v>
      </c>
      <c r="Q139">
        <v>-26784.879</v>
      </c>
      <c r="R139">
        <v>356.346</v>
      </c>
      <c r="S139">
        <v>-34998.676</v>
      </c>
      <c r="T139">
        <v>0</v>
      </c>
      <c r="U139">
        <v>46842.1824476689</v>
      </c>
      <c r="V139">
        <v>120.876197344626</v>
      </c>
      <c r="W139">
        <v>5951.49534133394</v>
      </c>
      <c r="X139">
        <v>475.182301829873</v>
      </c>
      <c r="Y139">
        <v>167.036153121912</v>
      </c>
      <c r="Z139">
        <v>-15.1403266095271</v>
      </c>
      <c r="AA139">
        <v>-34.7095617108563</v>
      </c>
      <c r="AB139">
        <v>319.203982872824</v>
      </c>
      <c r="AC139">
        <v>45.2782033093639</v>
      </c>
      <c r="AD139">
        <v>-69.8558500139086</v>
      </c>
      <c r="AE139">
        <v>170.503356727528</v>
      </c>
      <c r="AF139">
        <v>350.310826232314</v>
      </c>
      <c r="AG139">
        <v>6138.87210975319</v>
      </c>
      <c r="AH139">
        <v>478841.932447668</v>
      </c>
      <c r="AI139">
        <v>1.48527840753875</v>
      </c>
      <c r="AJ139">
        <v>1.65263203999962</v>
      </c>
      <c r="AK139">
        <v>2.34131917108206</v>
      </c>
      <c r="AL139">
        <v>3.34363883902752</v>
      </c>
      <c r="AM139">
        <v>5.16180071429144</v>
      </c>
      <c r="AN139">
        <v>0.449374350741266</v>
      </c>
      <c r="AO139">
        <v>360.124265826781</v>
      </c>
      <c r="AP139">
        <v>0.560081595562958</v>
      </c>
      <c r="AQ139">
        <v>-7.52321665112831</v>
      </c>
      <c r="AR139">
        <v>11.9122823949863</v>
      </c>
      <c r="AS139">
        <v>12.1528001336693</v>
      </c>
      <c r="AT139">
        <v>351.293061141548</v>
      </c>
      <c r="AU139">
        <v>2</v>
      </c>
      <c r="AV139" t="s">
        <v>37</v>
      </c>
      <c r="AW139">
        <v>3.26769423545922</v>
      </c>
      <c r="AX139">
        <f t="shared" si="22"/>
        <v>-238.59504057279244</v>
      </c>
      <c r="AY139">
        <f t="shared" si="26"/>
        <v>-0.2542658267810225</v>
      </c>
      <c r="AZ139">
        <f t="shared" si="23"/>
        <v>-221.57785287815128</v>
      </c>
      <c r="BA139">
        <f t="shared" si="24"/>
        <v>-239.5348934509437</v>
      </c>
      <c r="BB139">
        <v>1</v>
      </c>
      <c r="BC139">
        <f t="shared" si="25"/>
        <v>0.9902075749576236</v>
      </c>
      <c r="BD139" s="3"/>
      <c r="BE139">
        <v>356.51</v>
      </c>
      <c r="BF139" t="s">
        <v>84</v>
      </c>
      <c r="BG139">
        <v>1817.01</v>
      </c>
      <c r="BH139" t="s">
        <v>84</v>
      </c>
      <c r="BI139">
        <v>148.33</v>
      </c>
      <c r="BJ139" t="s">
        <v>84</v>
      </c>
      <c r="BK139">
        <v>474.54</v>
      </c>
      <c r="BL139" t="s">
        <v>84</v>
      </c>
      <c r="BM139">
        <v>313.61</v>
      </c>
      <c r="BN139" t="s">
        <v>84</v>
      </c>
      <c r="BO139">
        <v>4.62</v>
      </c>
      <c r="BP139" t="s">
        <v>84</v>
      </c>
      <c r="BQ139">
        <v>-7.715</v>
      </c>
      <c r="BR139" t="s">
        <v>85</v>
      </c>
      <c r="BS139">
        <v>-1.537</v>
      </c>
      <c r="BT139" t="s">
        <v>85</v>
      </c>
      <c r="BV139">
        <v>360.06143249637483</v>
      </c>
      <c r="BW139">
        <v>1817.0493333587726</v>
      </c>
      <c r="BX139">
        <v>146.9708139357399</v>
      </c>
      <c r="BY139">
        <v>472.6883064946959</v>
      </c>
      <c r="BZ139">
        <v>315.1164340227429</v>
      </c>
      <c r="CA139">
        <v>4.624034190643364</v>
      </c>
      <c r="CB139">
        <v>-7.627622995024496</v>
      </c>
      <c r="CC139">
        <v>-1.2778894247516575</v>
      </c>
    </row>
    <row r="140" spans="1:81" ht="12.75">
      <c r="A140">
        <v>146</v>
      </c>
      <c r="B140" t="s">
        <v>22</v>
      </c>
      <c r="C140">
        <v>8</v>
      </c>
      <c r="D140">
        <v>11</v>
      </c>
      <c r="E140">
        <v>250</v>
      </c>
      <c r="F140">
        <v>47113</v>
      </c>
      <c r="G140">
        <f t="shared" si="19"/>
        <v>13</v>
      </c>
      <c r="H140">
        <f t="shared" si="20"/>
        <v>5</v>
      </c>
      <c r="I140">
        <f t="shared" si="21"/>
        <v>13</v>
      </c>
      <c r="J140">
        <v>4</v>
      </c>
      <c r="K140">
        <v>12</v>
      </c>
      <c r="L140">
        <v>832.8</v>
      </c>
      <c r="M140" s="1">
        <v>37140</v>
      </c>
      <c r="N140">
        <v>363.979</v>
      </c>
      <c r="O140">
        <v>-247.921</v>
      </c>
      <c r="P140">
        <v>7.212</v>
      </c>
      <c r="Q140">
        <v>-17467.083</v>
      </c>
      <c r="R140">
        <v>359.995</v>
      </c>
      <c r="S140">
        <v>-26830.918</v>
      </c>
      <c r="T140">
        <v>0</v>
      </c>
      <c r="U140">
        <v>47090.1824476689</v>
      </c>
      <c r="V140">
        <v>92.7573919486596</v>
      </c>
      <c r="W140">
        <v>4069.11922857342</v>
      </c>
      <c r="X140">
        <v>611.176558522867</v>
      </c>
      <c r="Y140">
        <v>149.837095894089</v>
      </c>
      <c r="Z140">
        <v>-4.19143499031712</v>
      </c>
      <c r="AA140">
        <v>-15.9016631829116</v>
      </c>
      <c r="AB140">
        <v>309.65598871107</v>
      </c>
      <c r="AC140">
        <v>45.6163051379005</v>
      </c>
      <c r="AD140">
        <v>-69.9363546023007</v>
      </c>
      <c r="AE140">
        <v>145.427822712807</v>
      </c>
      <c r="AF140">
        <v>350.273061771666</v>
      </c>
      <c r="AG140">
        <v>4193.12273233598</v>
      </c>
      <c r="AH140">
        <v>479089.932447669</v>
      </c>
      <c r="AI140">
        <v>1.40242340069508</v>
      </c>
      <c r="AJ140">
        <v>1.65441964023328</v>
      </c>
      <c r="AK140">
        <v>2.34114121571566</v>
      </c>
      <c r="AL140">
        <v>3.32297405706673</v>
      </c>
      <c r="AM140">
        <v>5.54157076249248</v>
      </c>
      <c r="AN140">
        <v>1.90414619536736</v>
      </c>
      <c r="AO140">
        <v>364.160415929412</v>
      </c>
      <c r="AP140">
        <v>0.0218674280489823</v>
      </c>
      <c r="AQ140">
        <v>-8.35752358069345</v>
      </c>
      <c r="AR140">
        <v>4.78017132843729</v>
      </c>
      <c r="AS140">
        <v>1.0592170880468</v>
      </c>
      <c r="AT140">
        <v>362.829682309034</v>
      </c>
      <c r="AU140">
        <v>2</v>
      </c>
      <c r="AV140" t="s">
        <v>37</v>
      </c>
      <c r="AW140">
        <v>52.0679866557961</v>
      </c>
      <c r="AX140">
        <f t="shared" si="22"/>
        <v>-244.30333890214814</v>
      </c>
      <c r="AY140">
        <f t="shared" si="26"/>
        <v>-0.1814159294120259</v>
      </c>
      <c r="AZ140">
        <f t="shared" si="23"/>
        <v>-238.51966287815128</v>
      </c>
      <c r="BA140">
        <f t="shared" si="24"/>
        <v>-234.90200178029943</v>
      </c>
      <c r="BB140">
        <v>1</v>
      </c>
      <c r="BC140">
        <f t="shared" si="25"/>
        <v>0.9890543135730359</v>
      </c>
      <c r="BD140" s="3"/>
      <c r="BE140">
        <v>360.15</v>
      </c>
      <c r="BF140" t="s">
        <v>84</v>
      </c>
      <c r="BG140">
        <v>1793.33</v>
      </c>
      <c r="BH140" t="s">
        <v>84</v>
      </c>
      <c r="BI140">
        <v>132.85</v>
      </c>
      <c r="BJ140" t="s">
        <v>84</v>
      </c>
      <c r="BK140">
        <v>490.71</v>
      </c>
      <c r="BL140" t="s">
        <v>84</v>
      </c>
      <c r="BM140">
        <v>314.01</v>
      </c>
      <c r="BN140" t="s">
        <v>84</v>
      </c>
      <c r="BO140">
        <v>4.65</v>
      </c>
      <c r="BP140" t="s">
        <v>84</v>
      </c>
      <c r="BQ140">
        <v>-7.888</v>
      </c>
      <c r="BR140" t="s">
        <v>85</v>
      </c>
      <c r="BS140">
        <v>-1.173</v>
      </c>
      <c r="BT140" t="s">
        <v>85</v>
      </c>
      <c r="BV140">
        <v>364.16002177189745</v>
      </c>
      <c r="BW140">
        <v>1790.2090554346005</v>
      </c>
      <c r="BX140">
        <v>129.43547646960312</v>
      </c>
      <c r="BY140">
        <v>491.0302679618154</v>
      </c>
      <c r="BZ140">
        <v>315.5582954279015</v>
      </c>
      <c r="CA140">
        <v>4.658006699045387</v>
      </c>
      <c r="CB140">
        <v>-7.82319363060557</v>
      </c>
      <c r="CC140">
        <v>-0.8747334478127583</v>
      </c>
    </row>
    <row r="141" spans="1:81" ht="12.75">
      <c r="A141">
        <v>147</v>
      </c>
      <c r="B141" t="s">
        <v>22</v>
      </c>
      <c r="C141">
        <v>8</v>
      </c>
      <c r="D141">
        <v>11</v>
      </c>
      <c r="E141">
        <v>272</v>
      </c>
      <c r="F141">
        <v>47222</v>
      </c>
      <c r="G141">
        <f t="shared" si="19"/>
        <v>13</v>
      </c>
      <c r="H141">
        <f t="shared" si="20"/>
        <v>7</v>
      </c>
      <c r="I141">
        <f t="shared" si="21"/>
        <v>2</v>
      </c>
      <c r="J141">
        <v>5</v>
      </c>
      <c r="K141">
        <v>6</v>
      </c>
      <c r="L141">
        <v>807.3</v>
      </c>
      <c r="M141" s="1">
        <v>37140</v>
      </c>
      <c r="N141">
        <v>362.301</v>
      </c>
      <c r="O141">
        <v>-246.952</v>
      </c>
      <c r="P141">
        <v>17.471</v>
      </c>
      <c r="Q141">
        <v>-21332.078</v>
      </c>
      <c r="R141">
        <v>357.841</v>
      </c>
      <c r="S141">
        <v>-31512.383</v>
      </c>
      <c r="T141">
        <v>0</v>
      </c>
      <c r="U141">
        <v>47199.1824476689</v>
      </c>
      <c r="V141">
        <v>104.683739895026</v>
      </c>
      <c r="W141">
        <v>3300.61210454683</v>
      </c>
      <c r="X141">
        <v>674.863447792856</v>
      </c>
      <c r="Y141">
        <v>137.49201877098</v>
      </c>
      <c r="Z141">
        <v>0.207103583445426</v>
      </c>
      <c r="AA141">
        <v>-12.4320530978588</v>
      </c>
      <c r="AB141">
        <v>305.906956710131</v>
      </c>
      <c r="AC141">
        <v>45.7550709941016</v>
      </c>
      <c r="AD141">
        <v>-69.9695346761841</v>
      </c>
      <c r="AE141">
        <v>133.935576589927</v>
      </c>
      <c r="AF141">
        <v>344.243925363385</v>
      </c>
      <c r="AG141">
        <v>3403.62574329424</v>
      </c>
      <c r="AH141">
        <v>479198.932447669</v>
      </c>
      <c r="AI141">
        <v>1.70273145737612</v>
      </c>
      <c r="AJ141">
        <v>1.65228996340415</v>
      </c>
      <c r="AK141">
        <v>2.34023868613811</v>
      </c>
      <c r="AL141">
        <v>3.31185887865663</v>
      </c>
      <c r="AM141">
        <v>0.101332598851407</v>
      </c>
      <c r="AN141">
        <v>2.27221425535026</v>
      </c>
      <c r="AO141">
        <v>362.294080608786</v>
      </c>
      <c r="AP141">
        <v>-0.444229696341886</v>
      </c>
      <c r="AQ141">
        <v>-2.39551658688417</v>
      </c>
      <c r="AR141">
        <v>2.32268814364399</v>
      </c>
      <c r="AS141">
        <v>0.733595116653308</v>
      </c>
      <c r="AT141">
        <v>371.678275385713</v>
      </c>
      <c r="AU141">
        <v>2</v>
      </c>
      <c r="AV141" t="s">
        <v>37</v>
      </c>
      <c r="AW141">
        <v>49.1745557262472</v>
      </c>
      <c r="AX141">
        <f t="shared" si="22"/>
        <v>-252.14484009546555</v>
      </c>
      <c r="AY141">
        <f t="shared" si="26"/>
        <v>0.006919391214012194</v>
      </c>
      <c r="AZ141">
        <f t="shared" si="23"/>
        <v>-245.42796787815126</v>
      </c>
      <c r="BA141">
        <f t="shared" si="24"/>
        <v>-250.62080797361682</v>
      </c>
      <c r="BB141">
        <v>1</v>
      </c>
      <c r="BC141">
        <f t="shared" si="25"/>
        <v>0.987689793845449</v>
      </c>
      <c r="BD141" s="3"/>
      <c r="BE141">
        <v>358.02</v>
      </c>
      <c r="BF141" t="s">
        <v>84</v>
      </c>
      <c r="BG141">
        <v>1800.36</v>
      </c>
      <c r="BH141" t="s">
        <v>84</v>
      </c>
      <c r="BI141">
        <v>156.47</v>
      </c>
      <c r="BJ141" t="s">
        <v>84</v>
      </c>
      <c r="BK141">
        <v>480.57</v>
      </c>
      <c r="BL141" t="s">
        <v>84</v>
      </c>
      <c r="BM141">
        <v>313.31</v>
      </c>
      <c r="BN141" t="s">
        <v>84</v>
      </c>
      <c r="BO141">
        <v>4.65</v>
      </c>
      <c r="BP141" t="s">
        <v>84</v>
      </c>
      <c r="BQ141">
        <v>-7.862</v>
      </c>
      <c r="BR141" t="s">
        <v>85</v>
      </c>
      <c r="BS141">
        <v>-1.792</v>
      </c>
      <c r="BT141" t="s">
        <v>85</v>
      </c>
      <c r="BV141">
        <v>362.5152600989134</v>
      </c>
      <c r="BW141">
        <v>1797.7263604202014</v>
      </c>
      <c r="BX141">
        <v>156.153222627342</v>
      </c>
      <c r="BY141">
        <v>479.32382116169094</v>
      </c>
      <c r="BZ141">
        <v>315.06535720732103</v>
      </c>
      <c r="CA141">
        <v>4.659660301072164</v>
      </c>
      <c r="CB141">
        <v>-7.779642771372395</v>
      </c>
      <c r="CC141">
        <v>-1.5212510690377774</v>
      </c>
    </row>
    <row r="142" spans="1:81" ht="12.75">
      <c r="A142">
        <v>148</v>
      </c>
      <c r="B142" t="s">
        <v>22</v>
      </c>
      <c r="C142">
        <v>8</v>
      </c>
      <c r="D142">
        <v>11</v>
      </c>
      <c r="E142">
        <v>247</v>
      </c>
      <c r="F142">
        <v>47325</v>
      </c>
      <c r="G142">
        <f t="shared" si="19"/>
        <v>13</v>
      </c>
      <c r="H142">
        <f t="shared" si="20"/>
        <v>8</v>
      </c>
      <c r="I142">
        <f t="shared" si="21"/>
        <v>45</v>
      </c>
      <c r="J142">
        <v>6</v>
      </c>
      <c r="K142">
        <v>13</v>
      </c>
      <c r="L142">
        <v>802.6</v>
      </c>
      <c r="M142" s="1">
        <v>37140</v>
      </c>
      <c r="N142">
        <v>361.673</v>
      </c>
      <c r="O142">
        <v>-232.574</v>
      </c>
      <c r="P142">
        <v>-8.143</v>
      </c>
      <c r="Q142">
        <v>-22577.295</v>
      </c>
      <c r="R142">
        <v>358.141</v>
      </c>
      <c r="S142">
        <v>-31042.136</v>
      </c>
      <c r="T142">
        <v>0</v>
      </c>
      <c r="U142">
        <v>47302.1824476688</v>
      </c>
      <c r="V142">
        <v>105.471475229367</v>
      </c>
      <c r="W142">
        <v>2887.35400538635</v>
      </c>
      <c r="X142">
        <v>711.427809426302</v>
      </c>
      <c r="Y142">
        <v>118.720411784951</v>
      </c>
      <c r="Z142">
        <v>2.23241752695498</v>
      </c>
      <c r="AA142">
        <v>-10.952212222857</v>
      </c>
      <c r="AB142">
        <v>303.571045455029</v>
      </c>
      <c r="AC142">
        <v>45.8559177134019</v>
      </c>
      <c r="AD142">
        <v>-69.9541621520325</v>
      </c>
      <c r="AE142">
        <v>113.669346836875</v>
      </c>
      <c r="AF142">
        <v>47.4576954462449</v>
      </c>
      <c r="AG142">
        <v>2985.60238033826</v>
      </c>
      <c r="AH142">
        <v>479301.932447669</v>
      </c>
      <c r="AI142">
        <v>2.53363823348043</v>
      </c>
      <c r="AJ142">
        <v>1.6516207881061</v>
      </c>
      <c r="AK142">
        <v>2.33982703002694</v>
      </c>
      <c r="AL142">
        <v>3.33741658212183</v>
      </c>
      <c r="AM142">
        <v>4.24237171297337</v>
      </c>
      <c r="AN142">
        <v>2.51847656441507</v>
      </c>
      <c r="AO142">
        <v>361.886057956958</v>
      </c>
      <c r="AP142">
        <v>-0.24066288962721</v>
      </c>
      <c r="AQ142">
        <v>-7.60202148843484</v>
      </c>
      <c r="AR142">
        <v>4.19332573168535</v>
      </c>
      <c r="AS142">
        <v>-2.3166993535046</v>
      </c>
      <c r="AT142">
        <v>373.972800493698</v>
      </c>
      <c r="AU142">
        <v>2</v>
      </c>
      <c r="AV142" t="s">
        <v>37</v>
      </c>
      <c r="AW142">
        <v>49.776041424773</v>
      </c>
      <c r="AX142">
        <f t="shared" si="22"/>
        <v>-241.06421479713615</v>
      </c>
      <c r="AY142">
        <f t="shared" si="26"/>
        <v>-0.21305795695798224</v>
      </c>
      <c r="AZ142">
        <f t="shared" si="23"/>
        <v>-221.63743787815127</v>
      </c>
      <c r="BA142">
        <f t="shared" si="24"/>
        <v>-230.1276526752874</v>
      </c>
      <c r="BB142">
        <v>1</v>
      </c>
      <c r="BC142">
        <f t="shared" si="25"/>
        <v>0.99023427239523</v>
      </c>
      <c r="BD142" s="3"/>
      <c r="BE142">
        <v>358.24</v>
      </c>
      <c r="BF142" t="s">
        <v>84</v>
      </c>
      <c r="BG142">
        <v>1805.3</v>
      </c>
      <c r="BH142" t="s">
        <v>84</v>
      </c>
      <c r="BI142">
        <v>148.36</v>
      </c>
      <c r="BJ142" t="s">
        <v>84</v>
      </c>
      <c r="BK142">
        <v>476.48</v>
      </c>
      <c r="BL142" t="s">
        <v>84</v>
      </c>
      <c r="BM142">
        <v>313.88</v>
      </c>
      <c r="BN142" t="s">
        <v>84</v>
      </c>
      <c r="BO142">
        <v>4.64</v>
      </c>
      <c r="BP142" t="s">
        <v>84</v>
      </c>
      <c r="BQ142">
        <v>-7.815</v>
      </c>
      <c r="BR142" t="s">
        <v>85</v>
      </c>
      <c r="BS142">
        <v>-1.343</v>
      </c>
      <c r="BT142" t="s">
        <v>85</v>
      </c>
      <c r="BV142">
        <v>361.789533230956</v>
      </c>
      <c r="BW142">
        <v>1803.859815363737</v>
      </c>
      <c r="BX142">
        <v>147.0888407556873</v>
      </c>
      <c r="BY142">
        <v>474.9877832934538</v>
      </c>
      <c r="BZ142">
        <v>315.3271222456341</v>
      </c>
      <c r="CA142">
        <v>4.646306917610085</v>
      </c>
      <c r="CB142">
        <v>-7.744939109421584</v>
      </c>
      <c r="CC142">
        <v>-1.0787826865783972</v>
      </c>
    </row>
    <row r="143" spans="1:81" ht="12.75">
      <c r="A143">
        <v>149</v>
      </c>
      <c r="B143" t="s">
        <v>22</v>
      </c>
      <c r="C143">
        <v>8</v>
      </c>
      <c r="D143">
        <v>11</v>
      </c>
      <c r="E143">
        <v>251</v>
      </c>
      <c r="F143">
        <v>47428</v>
      </c>
      <c r="G143">
        <f t="shared" si="19"/>
        <v>13</v>
      </c>
      <c r="H143">
        <f t="shared" si="20"/>
        <v>10</v>
      </c>
      <c r="I143">
        <f t="shared" si="21"/>
        <v>28</v>
      </c>
      <c r="J143">
        <v>7</v>
      </c>
      <c r="K143">
        <v>5</v>
      </c>
      <c r="L143">
        <v>851.7</v>
      </c>
      <c r="M143" s="1">
        <v>37140</v>
      </c>
      <c r="N143">
        <v>360.74</v>
      </c>
      <c r="O143">
        <v>-251.122</v>
      </c>
      <c r="P143">
        <v>-21.455</v>
      </c>
      <c r="Q143">
        <v>-24884.082</v>
      </c>
      <c r="R143">
        <v>357.276</v>
      </c>
      <c r="S143">
        <v>-32820.406</v>
      </c>
      <c r="T143">
        <v>0</v>
      </c>
      <c r="U143">
        <v>47405.1824476688</v>
      </c>
      <c r="V143">
        <v>107.138204962692</v>
      </c>
      <c r="W143">
        <v>2054.95376421857</v>
      </c>
      <c r="X143">
        <v>789.859914923336</v>
      </c>
      <c r="Y143">
        <v>123.720537116515</v>
      </c>
      <c r="Z143">
        <v>7.60368768864074</v>
      </c>
      <c r="AA143">
        <v>-0.158105875730368</v>
      </c>
      <c r="AB143">
        <v>300.383505365433</v>
      </c>
      <c r="AC143">
        <v>45.953099268742</v>
      </c>
      <c r="AD143">
        <v>-69.8925183930278</v>
      </c>
      <c r="AE143">
        <v>118.092108208713</v>
      </c>
      <c r="AF143">
        <v>26.5043928088324</v>
      </c>
      <c r="AG143">
        <v>2124.80451152802</v>
      </c>
      <c r="AH143">
        <v>479404.932447669</v>
      </c>
      <c r="AI143">
        <v>1.84833477565124</v>
      </c>
      <c r="AJ143">
        <v>1.65053275208451</v>
      </c>
      <c r="AK143">
        <v>2.33992265600461</v>
      </c>
      <c r="AL143">
        <v>3.30251943910786</v>
      </c>
      <c r="AM143">
        <v>0.0974969437836948</v>
      </c>
      <c r="AN143">
        <v>4.80963574231861</v>
      </c>
      <c r="AO143">
        <v>360.831523722221</v>
      </c>
      <c r="AP143">
        <v>-0.36527101849597</v>
      </c>
      <c r="AQ143">
        <v>-8.1917660141134</v>
      </c>
      <c r="AR143">
        <v>4.63247393186074</v>
      </c>
      <c r="AS143">
        <v>-4.36067638264989</v>
      </c>
      <c r="AT143">
        <v>363.488671217655</v>
      </c>
      <c r="AU143">
        <v>2</v>
      </c>
      <c r="AV143" t="s">
        <v>37</v>
      </c>
      <c r="AW143">
        <v>8.93664429250258</v>
      </c>
      <c r="AX143">
        <f t="shared" si="22"/>
        <v>-264.5110214797137</v>
      </c>
      <c r="AY143">
        <f t="shared" si="26"/>
        <v>-0.09152372222098393</v>
      </c>
      <c r="AZ143">
        <f t="shared" si="23"/>
        <v>-227.5621978781513</v>
      </c>
      <c r="BA143">
        <f t="shared" si="24"/>
        <v>-240.95121935786497</v>
      </c>
      <c r="BB143">
        <v>1</v>
      </c>
      <c r="BC143">
        <f t="shared" si="25"/>
        <v>0.9903975162166657</v>
      </c>
      <c r="BD143" s="3"/>
      <c r="BE143">
        <v>357.39</v>
      </c>
      <c r="BF143" t="s">
        <v>84</v>
      </c>
      <c r="BG143">
        <v>1805.1</v>
      </c>
      <c r="BH143" t="s">
        <v>84</v>
      </c>
      <c r="BI143">
        <v>145.81</v>
      </c>
      <c r="BJ143" t="s">
        <v>84</v>
      </c>
      <c r="BK143">
        <v>471.16</v>
      </c>
      <c r="BL143" t="s">
        <v>84</v>
      </c>
      <c r="BM143">
        <v>313.51</v>
      </c>
      <c r="BN143" t="s">
        <v>84</v>
      </c>
      <c r="BO143">
        <v>4.64</v>
      </c>
      <c r="BP143" t="s">
        <v>84</v>
      </c>
      <c r="BQ143">
        <v>-7.744</v>
      </c>
      <c r="BR143" t="s">
        <v>85</v>
      </c>
      <c r="BS143">
        <v>-1.699</v>
      </c>
      <c r="BT143" t="s">
        <v>85</v>
      </c>
      <c r="BV143">
        <v>360.87365860849053</v>
      </c>
      <c r="BW143">
        <v>1803.61698776533</v>
      </c>
      <c r="BX143">
        <v>144.19805793042454</v>
      </c>
      <c r="BY143">
        <v>468.97074587264154</v>
      </c>
      <c r="BZ143">
        <v>314.92727078419813</v>
      </c>
      <c r="CA143">
        <v>4.646382665094339</v>
      </c>
      <c r="CB143">
        <v>-7.66462721649002</v>
      </c>
      <c r="CC143">
        <v>-1.4725000267547124</v>
      </c>
    </row>
    <row r="144" spans="1:81" ht="12.75">
      <c r="A144">
        <v>150</v>
      </c>
      <c r="B144" t="s">
        <v>22</v>
      </c>
      <c r="C144">
        <v>8</v>
      </c>
      <c r="D144">
        <v>11</v>
      </c>
      <c r="E144">
        <v>248</v>
      </c>
      <c r="F144">
        <v>47570</v>
      </c>
      <c r="G144">
        <f t="shared" si="19"/>
        <v>13</v>
      </c>
      <c r="H144">
        <f t="shared" si="20"/>
        <v>12</v>
      </c>
      <c r="I144">
        <f t="shared" si="21"/>
        <v>50</v>
      </c>
      <c r="J144">
        <v>8</v>
      </c>
      <c r="K144">
        <v>11</v>
      </c>
      <c r="L144">
        <v>814.4</v>
      </c>
      <c r="M144" s="1">
        <v>37140</v>
      </c>
      <c r="N144">
        <v>359.208</v>
      </c>
      <c r="O144">
        <v>-201.551</v>
      </c>
      <c r="P144">
        <v>24.393</v>
      </c>
      <c r="Q144">
        <v>-28289.799</v>
      </c>
      <c r="R144">
        <v>355.695</v>
      </c>
      <c r="S144">
        <v>-36572.55</v>
      </c>
      <c r="T144">
        <v>0</v>
      </c>
      <c r="U144">
        <v>47547.1824476689</v>
      </c>
      <c r="V144">
        <v>105.60760838135</v>
      </c>
      <c r="W144">
        <v>1233.6215156342</v>
      </c>
      <c r="X144">
        <v>873.72923493569</v>
      </c>
      <c r="Y144">
        <v>117.241774022647</v>
      </c>
      <c r="Z144">
        <v>10.7074208836402</v>
      </c>
      <c r="AA144">
        <v>5.88558559725049</v>
      </c>
      <c r="AB144">
        <v>295.051705828316</v>
      </c>
      <c r="AC144">
        <v>46.0856110363024</v>
      </c>
      <c r="AD144">
        <v>-69.7951263683166</v>
      </c>
      <c r="AE144">
        <v>111.733036042359</v>
      </c>
      <c r="AF144">
        <v>28.9559758578985</v>
      </c>
      <c r="AG144">
        <v>1287.0998332386</v>
      </c>
      <c r="AH144">
        <v>479546.932447669</v>
      </c>
      <c r="AI144">
        <v>1.87384270152517</v>
      </c>
      <c r="AJ144">
        <v>1.65233546033194</v>
      </c>
      <c r="AK144">
        <v>2.34125303507577</v>
      </c>
      <c r="AL144">
        <v>3.28850616041837</v>
      </c>
      <c r="AM144">
        <v>4.02712125107949</v>
      </c>
      <c r="AN144">
        <v>6.65343783550621</v>
      </c>
      <c r="AO144">
        <v>359.088756095154</v>
      </c>
      <c r="AP144">
        <v>-0.494279442829448</v>
      </c>
      <c r="AQ144">
        <v>4.89087452916192</v>
      </c>
      <c r="AR144">
        <v>-2.05106512306215</v>
      </c>
      <c r="AS144">
        <v>-1.4409071977709</v>
      </c>
      <c r="AT144">
        <v>347.63274684285</v>
      </c>
      <c r="AU144">
        <v>2.71290200660463</v>
      </c>
      <c r="AV144" t="s">
        <v>37</v>
      </c>
      <c r="AW144">
        <v>50.043130407634</v>
      </c>
      <c r="AX144">
        <f t="shared" si="22"/>
        <v>-222.98393556085915</v>
      </c>
      <c r="AY144">
        <f t="shared" si="26"/>
        <v>0.11924390484603009</v>
      </c>
      <c r="AZ144">
        <f t="shared" si="23"/>
        <v>-201.69615787815127</v>
      </c>
      <c r="BA144">
        <f t="shared" si="24"/>
        <v>-223.12909343901043</v>
      </c>
      <c r="BB144">
        <v>1</v>
      </c>
      <c r="BC144">
        <f t="shared" si="25"/>
        <v>0.9902201509988641</v>
      </c>
      <c r="BD144" s="3"/>
      <c r="BE144">
        <v>355.77</v>
      </c>
      <c r="BF144" t="s">
        <v>84</v>
      </c>
      <c r="BG144">
        <v>1814.97</v>
      </c>
      <c r="BH144" t="s">
        <v>84</v>
      </c>
      <c r="BI144">
        <v>136.91</v>
      </c>
      <c r="BJ144" t="s">
        <v>84</v>
      </c>
      <c r="BK144">
        <v>460.49</v>
      </c>
      <c r="BL144" t="s">
        <v>84</v>
      </c>
      <c r="BM144">
        <v>314.22</v>
      </c>
      <c r="BN144" t="s">
        <v>84</v>
      </c>
      <c r="BO144">
        <v>4.66</v>
      </c>
      <c r="BP144" t="s">
        <v>84</v>
      </c>
      <c r="BQ144">
        <v>-7.655</v>
      </c>
      <c r="BR144" t="s">
        <v>85</v>
      </c>
      <c r="BS144">
        <v>-1.382</v>
      </c>
      <c r="BT144" t="s">
        <v>85</v>
      </c>
      <c r="BV144">
        <v>359.29880884367054</v>
      </c>
      <c r="BW144">
        <v>1814.729774310311</v>
      </c>
      <c r="BX144">
        <v>133.95065319898256</v>
      </c>
      <c r="BY144">
        <v>456.66563451379375</v>
      </c>
      <c r="BZ144">
        <v>315.84384318137353</v>
      </c>
      <c r="CA144">
        <v>4.66962277440814</v>
      </c>
      <c r="CB144">
        <v>-7.55790941000547</v>
      </c>
      <c r="CC144">
        <v>-1.0969799167867869</v>
      </c>
    </row>
    <row r="145" spans="1:81" ht="12.75">
      <c r="A145">
        <v>151</v>
      </c>
      <c r="B145" t="s">
        <v>22</v>
      </c>
      <c r="C145">
        <v>8</v>
      </c>
      <c r="D145">
        <v>11</v>
      </c>
      <c r="E145">
        <v>243</v>
      </c>
      <c r="F145">
        <v>47795</v>
      </c>
      <c r="G145">
        <f t="shared" si="19"/>
        <v>13</v>
      </c>
      <c r="H145">
        <f t="shared" si="20"/>
        <v>16</v>
      </c>
      <c r="I145">
        <f t="shared" si="21"/>
        <v>35</v>
      </c>
      <c r="J145">
        <v>9</v>
      </c>
      <c r="K145">
        <v>7</v>
      </c>
      <c r="L145">
        <v>819.3</v>
      </c>
      <c r="M145" s="1">
        <v>37140</v>
      </c>
      <c r="N145">
        <v>360.893</v>
      </c>
      <c r="O145">
        <v>-220.748</v>
      </c>
      <c r="P145">
        <v>29.161</v>
      </c>
      <c r="Q145">
        <v>-24391.541</v>
      </c>
      <c r="R145">
        <v>357.384</v>
      </c>
      <c r="S145">
        <v>-32601.953</v>
      </c>
      <c r="T145">
        <v>0</v>
      </c>
      <c r="U145">
        <v>47772.1824476689</v>
      </c>
      <c r="V145">
        <v>106.203642980533</v>
      </c>
      <c r="W145">
        <v>3087.11326852684</v>
      </c>
      <c r="X145">
        <v>693.668026865979</v>
      </c>
      <c r="Y145">
        <v>112.601156975972</v>
      </c>
      <c r="Z145">
        <v>1.21851096386406</v>
      </c>
      <c r="AA145">
        <v>-4.72109944301549</v>
      </c>
      <c r="AB145">
        <v>304.655791080558</v>
      </c>
      <c r="AC145">
        <v>46.2876333722535</v>
      </c>
      <c r="AD145">
        <v>-69.6354097608986</v>
      </c>
      <c r="AE145">
        <v>106.378132789231</v>
      </c>
      <c r="AF145">
        <v>28.6223764616462</v>
      </c>
      <c r="AG145">
        <v>3196.55145440869</v>
      </c>
      <c r="AH145">
        <v>479771.918588489</v>
      </c>
      <c r="AI145">
        <v>2.77843351176077</v>
      </c>
      <c r="AJ145">
        <v>1.65007271141529</v>
      </c>
      <c r="AK145">
        <v>2.34203786385845</v>
      </c>
      <c r="AL145">
        <v>3.32910855487135</v>
      </c>
      <c r="AM145">
        <v>5.4157721674338</v>
      </c>
      <c r="AN145">
        <v>3.91934852292243</v>
      </c>
      <c r="AO145">
        <v>361.108007079586</v>
      </c>
      <c r="AP145">
        <v>-0.309111394150896</v>
      </c>
      <c r="AQ145">
        <v>8.03865347814736</v>
      </c>
      <c r="AR145">
        <v>3.32739264465151</v>
      </c>
      <c r="AS145">
        <v>-3.60907570821843</v>
      </c>
      <c r="AT145">
        <v>322.267848532494</v>
      </c>
      <c r="AU145">
        <v>3.01373775661833</v>
      </c>
      <c r="AV145">
        <v>849</v>
      </c>
      <c r="AW145">
        <v>50.4158575574051</v>
      </c>
      <c r="AX145">
        <f t="shared" si="22"/>
        <v>-233.33368019093103</v>
      </c>
      <c r="AY145">
        <f t="shared" si="26"/>
        <v>-0.21500707958603016</v>
      </c>
      <c r="AZ145">
        <f t="shared" si="23"/>
        <v>-222.04151787815127</v>
      </c>
      <c r="BA145">
        <f t="shared" si="24"/>
        <v>-234.6271980690823</v>
      </c>
      <c r="BB145">
        <v>1</v>
      </c>
      <c r="BC145">
        <f t="shared" si="25"/>
        <v>0.990276896476241</v>
      </c>
      <c r="BD145" s="3"/>
      <c r="BE145">
        <v>357.55</v>
      </c>
      <c r="BF145" t="s">
        <v>84</v>
      </c>
      <c r="BG145">
        <v>1803.83</v>
      </c>
      <c r="BH145" t="s">
        <v>84</v>
      </c>
      <c r="BI145">
        <v>143.65</v>
      </c>
      <c r="BJ145" t="s">
        <v>84</v>
      </c>
      <c r="BK145">
        <v>477.37</v>
      </c>
      <c r="BL145" t="s">
        <v>84</v>
      </c>
      <c r="BM145">
        <v>313.83</v>
      </c>
      <c r="BN145" t="s">
        <v>84</v>
      </c>
      <c r="BO145">
        <v>4.59</v>
      </c>
      <c r="BP145" t="s">
        <v>84</v>
      </c>
      <c r="BQ145">
        <v>-7.743</v>
      </c>
      <c r="BR145" t="s">
        <v>85</v>
      </c>
      <c r="BS145">
        <v>-1.329</v>
      </c>
      <c r="BT145" t="s">
        <v>85</v>
      </c>
      <c r="BV145">
        <v>361.0855325943327</v>
      </c>
      <c r="BW145">
        <v>1802.1701028666864</v>
      </c>
      <c r="BX145">
        <v>141.7453847636177</v>
      </c>
      <c r="BY145">
        <v>475.96093892233154</v>
      </c>
      <c r="BZ145">
        <v>315.3012065959477</v>
      </c>
      <c r="CA145">
        <v>4.59</v>
      </c>
      <c r="CB145">
        <v>-7.662844083756564</v>
      </c>
      <c r="CC145">
        <v>-1.0570350678761988</v>
      </c>
    </row>
    <row r="146" spans="1:81" ht="12.75">
      <c r="A146">
        <v>152</v>
      </c>
      <c r="B146" t="s">
        <v>22</v>
      </c>
      <c r="C146">
        <v>8</v>
      </c>
      <c r="D146">
        <v>11</v>
      </c>
      <c r="E146">
        <v>253</v>
      </c>
      <c r="F146">
        <v>48270</v>
      </c>
      <c r="G146">
        <f t="shared" si="19"/>
        <v>13</v>
      </c>
      <c r="H146">
        <f t="shared" si="20"/>
        <v>24</v>
      </c>
      <c r="I146">
        <f t="shared" si="21"/>
        <v>30</v>
      </c>
      <c r="J146">
        <v>10</v>
      </c>
      <c r="K146">
        <v>4</v>
      </c>
      <c r="L146">
        <v>829.5</v>
      </c>
      <c r="M146" s="1">
        <v>37144</v>
      </c>
      <c r="N146">
        <v>356.131</v>
      </c>
      <c r="O146">
        <v>-201.662</v>
      </c>
      <c r="P146">
        <v>24.929</v>
      </c>
      <c r="Q146">
        <v>-35212.798</v>
      </c>
      <c r="R146">
        <v>352.972</v>
      </c>
      <c r="S146">
        <v>-42555.28</v>
      </c>
      <c r="T146">
        <v>0</v>
      </c>
      <c r="U146">
        <v>48247.1824476689</v>
      </c>
      <c r="V146">
        <v>101.940104873598</v>
      </c>
      <c r="W146">
        <v>1031.2471145469</v>
      </c>
      <c r="X146">
        <v>895.505670405706</v>
      </c>
      <c r="Y146">
        <v>111.547464575591</v>
      </c>
      <c r="Z146">
        <v>11.2119801959773</v>
      </c>
      <c r="AA146">
        <v>7.05134413013804</v>
      </c>
      <c r="AB146">
        <v>293.501400885784</v>
      </c>
      <c r="AC146">
        <v>46.7119514839784</v>
      </c>
      <c r="AD146">
        <v>-69.3044034107787</v>
      </c>
      <c r="AE146">
        <v>105.581634802484</v>
      </c>
      <c r="AF146">
        <v>29.2856908559325</v>
      </c>
      <c r="AG146">
        <v>1083.44647423285</v>
      </c>
      <c r="AH146">
        <v>480246.901447669</v>
      </c>
      <c r="AI146">
        <v>2.11672927394717</v>
      </c>
      <c r="AJ146">
        <v>1.65001716961969</v>
      </c>
      <c r="AK146">
        <v>2.34010017532399</v>
      </c>
      <c r="AL146">
        <v>3.47214110046255</v>
      </c>
      <c r="AM146">
        <v>0.0170395050689869</v>
      </c>
      <c r="AN146">
        <v>7.02617052945362</v>
      </c>
      <c r="AO146">
        <v>355.585212141793</v>
      </c>
      <c r="AP146">
        <v>-0.517891094583593</v>
      </c>
      <c r="AQ146">
        <v>-4.97048383923833</v>
      </c>
      <c r="AR146">
        <v>-0.550304376995889</v>
      </c>
      <c r="AS146">
        <v>-2.76519267005378</v>
      </c>
      <c r="AT146">
        <v>378.368620764465</v>
      </c>
      <c r="AU146">
        <v>4.03436500917507</v>
      </c>
      <c r="AV146">
        <v>848.999999999999</v>
      </c>
      <c r="AW146">
        <v>50.6885697630543</v>
      </c>
      <c r="AX146">
        <f t="shared" si="22"/>
        <v>-239.25102147971387</v>
      </c>
      <c r="AY146">
        <f t="shared" si="26"/>
        <v>0.5457878582069497</v>
      </c>
      <c r="AZ146">
        <f t="shared" si="23"/>
        <v>-199.75387787815126</v>
      </c>
      <c r="BA146">
        <f t="shared" si="24"/>
        <v>-237.34289935786512</v>
      </c>
      <c r="BB146">
        <v>1</v>
      </c>
      <c r="BC146">
        <f t="shared" si="25"/>
        <v>0.9911296685770125</v>
      </c>
      <c r="BD146" s="3"/>
      <c r="BE146">
        <v>353.22</v>
      </c>
      <c r="BF146" t="s">
        <v>84</v>
      </c>
      <c r="BG146">
        <v>1815.66</v>
      </c>
      <c r="BH146" t="s">
        <v>84</v>
      </c>
      <c r="BI146">
        <v>145.43</v>
      </c>
      <c r="BJ146" t="s">
        <v>84</v>
      </c>
      <c r="BK146">
        <v>456.79</v>
      </c>
      <c r="BL146" t="s">
        <v>84</v>
      </c>
      <c r="BM146">
        <v>313.46</v>
      </c>
      <c r="BN146" t="s">
        <v>84</v>
      </c>
      <c r="BO146">
        <v>4.56</v>
      </c>
      <c r="BP146" t="s">
        <v>84</v>
      </c>
      <c r="BQ146">
        <v>-7.531</v>
      </c>
      <c r="BR146" t="s">
        <v>85</v>
      </c>
      <c r="BS146">
        <v>-1.857</v>
      </c>
      <c r="BT146" t="s">
        <v>85</v>
      </c>
      <c r="BV146">
        <v>356.4188472319552</v>
      </c>
      <c r="BW146">
        <v>1815.5136859451648</v>
      </c>
      <c r="BX146">
        <v>143.63030253591452</v>
      </c>
      <c r="BY146">
        <v>452.42894183601965</v>
      </c>
      <c r="BZ146">
        <v>314.98920670550103</v>
      </c>
      <c r="CA146">
        <v>4.555849246671338</v>
      </c>
      <c r="CB146">
        <v>-7.416601483640489</v>
      </c>
      <c r="CC146">
        <v>-1.6286834987134637</v>
      </c>
    </row>
    <row r="147" spans="1:81" ht="12.75">
      <c r="A147">
        <v>153</v>
      </c>
      <c r="B147" t="s">
        <v>22</v>
      </c>
      <c r="C147">
        <v>8</v>
      </c>
      <c r="D147">
        <v>11</v>
      </c>
      <c r="E147">
        <v>246</v>
      </c>
      <c r="F147">
        <v>48612</v>
      </c>
      <c r="G147">
        <f t="shared" si="19"/>
        <v>13</v>
      </c>
      <c r="H147">
        <f t="shared" si="20"/>
        <v>30</v>
      </c>
      <c r="I147">
        <f t="shared" si="21"/>
        <v>12</v>
      </c>
      <c r="J147">
        <v>11</v>
      </c>
      <c r="K147">
        <v>8</v>
      </c>
      <c r="L147">
        <v>826.3</v>
      </c>
      <c r="M147" s="1">
        <v>37140</v>
      </c>
      <c r="N147">
        <v>361.72</v>
      </c>
      <c r="O147">
        <v>-232.882</v>
      </c>
      <c r="P147">
        <v>37.485</v>
      </c>
      <c r="Q147">
        <v>-22514.303</v>
      </c>
      <c r="R147">
        <v>358.357</v>
      </c>
      <c r="S147">
        <v>-30476.774</v>
      </c>
      <c r="T147">
        <v>0</v>
      </c>
      <c r="U147">
        <v>48589.1824476689</v>
      </c>
      <c r="V147">
        <v>103.217092966648</v>
      </c>
      <c r="W147">
        <v>3332.65884698034</v>
      </c>
      <c r="X147">
        <v>672.150258098649</v>
      </c>
      <c r="Y147">
        <v>99.1261853568004</v>
      </c>
      <c r="Z147">
        <v>0.45629535816287</v>
      </c>
      <c r="AA147">
        <v>-10.921078672836</v>
      </c>
      <c r="AB147">
        <v>306.546283107614</v>
      </c>
      <c r="AC147">
        <v>46.9801861577735</v>
      </c>
      <c r="AD147">
        <v>-69.0899475157249</v>
      </c>
      <c r="AE147">
        <v>93.1016958054842</v>
      </c>
      <c r="AF147">
        <v>27.260385213676</v>
      </c>
      <c r="AG147">
        <v>3447.53206293982</v>
      </c>
      <c r="AH147">
        <v>480588.901447669</v>
      </c>
      <c r="AI147">
        <v>3.9878115423124</v>
      </c>
      <c r="AJ147">
        <v>1.65160717098205</v>
      </c>
      <c r="AK147">
        <v>2.34221866215441</v>
      </c>
      <c r="AL147">
        <v>3.54094922560585</v>
      </c>
      <c r="AM147">
        <v>4.8566268502802</v>
      </c>
      <c r="AN147">
        <v>2.51591274627929</v>
      </c>
      <c r="AO147">
        <v>361.644142865534</v>
      </c>
      <c r="AP147">
        <v>-0.218962403481593</v>
      </c>
      <c r="AQ147">
        <v>4.93777315037766</v>
      </c>
      <c r="AR147">
        <v>2.59101379928707</v>
      </c>
      <c r="AS147">
        <v>-2.38484571850045</v>
      </c>
      <c r="AT147">
        <v>349.036840871255</v>
      </c>
      <c r="AU147">
        <v>5.02920587523797</v>
      </c>
      <c r="AV147">
        <v>885</v>
      </c>
      <c r="AW147">
        <v>0.104805317811816</v>
      </c>
      <c r="AX147">
        <f t="shared" si="22"/>
        <v>-241.12543675417658</v>
      </c>
      <c r="AY147">
        <f t="shared" si="26"/>
        <v>0.07585713446604814</v>
      </c>
      <c r="AZ147">
        <f t="shared" si="23"/>
        <v>-236.41349787815128</v>
      </c>
      <c r="BA147">
        <f t="shared" si="24"/>
        <v>-244.65693463232785</v>
      </c>
      <c r="BB147">
        <v>1</v>
      </c>
      <c r="BC147">
        <f t="shared" si="25"/>
        <v>0.990702753511003</v>
      </c>
      <c r="BD147" s="3"/>
      <c r="BE147">
        <v>358.47</v>
      </c>
      <c r="BF147" t="s">
        <v>84</v>
      </c>
      <c r="BG147">
        <v>1801.85</v>
      </c>
      <c r="BH147" t="s">
        <v>84</v>
      </c>
      <c r="BI147">
        <v>142.93</v>
      </c>
      <c r="BJ147" t="s">
        <v>84</v>
      </c>
      <c r="BK147">
        <v>477.02</v>
      </c>
      <c r="BL147" t="s">
        <v>84</v>
      </c>
      <c r="BM147">
        <v>314.8</v>
      </c>
      <c r="BN147" t="s">
        <v>84</v>
      </c>
      <c r="BO147">
        <v>4.57</v>
      </c>
      <c r="BP147" t="s">
        <v>84</v>
      </c>
      <c r="BQ147">
        <v>-7.812</v>
      </c>
      <c r="BR147" t="s">
        <v>85</v>
      </c>
      <c r="BS147">
        <v>-1.684</v>
      </c>
      <c r="BT147" t="s">
        <v>85</v>
      </c>
      <c r="BV147">
        <v>361.85123507105646</v>
      </c>
      <c r="BW147">
        <v>1800.0780397455433</v>
      </c>
      <c r="BX147">
        <v>141.08176232413086</v>
      </c>
      <c r="BY147">
        <v>475.6744186128929</v>
      </c>
      <c r="BZ147">
        <v>316.27698116383743</v>
      </c>
      <c r="CA147">
        <v>4.567616330580855</v>
      </c>
      <c r="CB147">
        <v>-7.74548716302633</v>
      </c>
      <c r="CC147">
        <v>-1.4714687894167815</v>
      </c>
    </row>
    <row r="148" spans="1:81" ht="12.75">
      <c r="A148">
        <v>154</v>
      </c>
      <c r="B148" t="s">
        <v>22</v>
      </c>
      <c r="C148">
        <v>8</v>
      </c>
      <c r="D148">
        <v>11</v>
      </c>
      <c r="E148">
        <v>249</v>
      </c>
      <c r="F148">
        <v>49258</v>
      </c>
      <c r="G148">
        <f t="shared" si="19"/>
        <v>13</v>
      </c>
      <c r="H148">
        <f t="shared" si="20"/>
        <v>40</v>
      </c>
      <c r="I148">
        <f t="shared" si="21"/>
        <v>58</v>
      </c>
      <c r="J148">
        <v>12</v>
      </c>
      <c r="K148">
        <v>3</v>
      </c>
      <c r="L148">
        <v>848.4</v>
      </c>
      <c r="M148" s="1">
        <v>37144</v>
      </c>
      <c r="N148">
        <v>357.693</v>
      </c>
      <c r="O148">
        <v>-202.345</v>
      </c>
      <c r="P148">
        <v>42.404</v>
      </c>
      <c r="Q148">
        <v>-31706.596</v>
      </c>
      <c r="R148">
        <v>354.492</v>
      </c>
      <c r="S148">
        <v>-39196.805</v>
      </c>
      <c r="T148">
        <v>0</v>
      </c>
      <c r="U148">
        <v>49235.1824476689</v>
      </c>
      <c r="V148">
        <v>101.124569484664</v>
      </c>
      <c r="W148">
        <v>888.563160386955</v>
      </c>
      <c r="X148">
        <v>911.058001713405</v>
      </c>
      <c r="Y148">
        <v>85.6468170590756</v>
      </c>
      <c r="Z148">
        <v>11.8830304980301</v>
      </c>
      <c r="AA148">
        <v>7.65591060968575</v>
      </c>
      <c r="AB148">
        <v>292.745654159081</v>
      </c>
      <c r="AC148">
        <v>47.0359004772949</v>
      </c>
      <c r="AD148">
        <v>-69.0460430463967</v>
      </c>
      <c r="AE148">
        <v>82.4417887640368</v>
      </c>
      <c r="AF148">
        <v>103.162813488658</v>
      </c>
      <c r="AG148">
        <v>929.793287671209</v>
      </c>
      <c r="AH148">
        <v>481234.901447669</v>
      </c>
      <c r="AI148">
        <v>4.86178220898167</v>
      </c>
      <c r="AJ148">
        <v>1.65</v>
      </c>
      <c r="AK148">
        <v>2.33884979124131</v>
      </c>
      <c r="AL148">
        <v>3.49619710627413</v>
      </c>
      <c r="AM148">
        <v>4.47509765570175</v>
      </c>
      <c r="AN148">
        <v>7.2117903922201</v>
      </c>
      <c r="AO148">
        <v>356.739209909969</v>
      </c>
      <c r="AP148">
        <v>-0.176563235645977</v>
      </c>
      <c r="AQ148">
        <v>-4.36051681503105</v>
      </c>
      <c r="AR148">
        <v>0.342160510537233</v>
      </c>
      <c r="AS148">
        <v>-7.00637320454751</v>
      </c>
      <c r="AT148">
        <v>327.390079660039</v>
      </c>
      <c r="AU148">
        <v>6</v>
      </c>
      <c r="AV148">
        <v>884.999999999999</v>
      </c>
      <c r="AW148">
        <v>5.72929990041713</v>
      </c>
      <c r="AX148">
        <f t="shared" si="22"/>
        <v>-231.73258949880687</v>
      </c>
      <c r="AY148">
        <f t="shared" si="26"/>
        <v>0.9537900900309637</v>
      </c>
      <c r="AZ148">
        <f t="shared" si="23"/>
        <v>-204.50450287815127</v>
      </c>
      <c r="BA148">
        <f t="shared" si="24"/>
        <v>-233.89209237695815</v>
      </c>
      <c r="BB148">
        <v>1</v>
      </c>
      <c r="BC148">
        <f t="shared" si="25"/>
        <v>0.9910509850626097</v>
      </c>
      <c r="BD148" s="3"/>
      <c r="BE148">
        <v>354.64</v>
      </c>
      <c r="BF148" t="s">
        <v>84</v>
      </c>
      <c r="BG148">
        <v>1812.88</v>
      </c>
      <c r="BH148" t="s">
        <v>84</v>
      </c>
      <c r="BI148">
        <v>140.63</v>
      </c>
      <c r="BJ148" t="s">
        <v>84</v>
      </c>
      <c r="BK148">
        <v>453.99</v>
      </c>
      <c r="BL148" t="s">
        <v>84</v>
      </c>
      <c r="BM148">
        <v>313.72</v>
      </c>
      <c r="BN148" t="s">
        <v>84</v>
      </c>
      <c r="BO148">
        <v>4.64</v>
      </c>
      <c r="BP148" t="s">
        <v>84</v>
      </c>
      <c r="BQ148">
        <v>-7.572</v>
      </c>
      <c r="BR148" t="s">
        <v>85</v>
      </c>
      <c r="BS148">
        <v>-1.855</v>
      </c>
      <c r="BT148" t="s">
        <v>85</v>
      </c>
      <c r="BV148">
        <v>357.86571205650455</v>
      </c>
      <c r="BW148">
        <v>1812.3755717189556</v>
      </c>
      <c r="BX148">
        <v>138.28925560528913</v>
      </c>
      <c r="BY148">
        <v>449.47873521682004</v>
      </c>
      <c r="BZ148">
        <v>315.20699542132064</v>
      </c>
      <c r="CA148">
        <v>4.64657235545335</v>
      </c>
      <c r="CB148">
        <v>-7.468726566527102</v>
      </c>
      <c r="CC148">
        <v>-1.6387229387058613</v>
      </c>
    </row>
    <row r="149" spans="1:81" ht="12.75">
      <c r="A149">
        <v>155</v>
      </c>
      <c r="B149" t="s">
        <v>22</v>
      </c>
      <c r="C149">
        <v>8</v>
      </c>
      <c r="D149">
        <v>11</v>
      </c>
      <c r="E149">
        <v>242</v>
      </c>
      <c r="F149">
        <v>49715</v>
      </c>
      <c r="G149">
        <f t="shared" si="19"/>
        <v>13</v>
      </c>
      <c r="H149">
        <f t="shared" si="20"/>
        <v>48</v>
      </c>
      <c r="I149">
        <f t="shared" si="21"/>
        <v>35</v>
      </c>
      <c r="J149">
        <v>13</v>
      </c>
      <c r="K149">
        <v>4</v>
      </c>
      <c r="L149">
        <v>837.1</v>
      </c>
      <c r="M149" s="1">
        <v>37140</v>
      </c>
      <c r="N149">
        <v>361.22</v>
      </c>
      <c r="O149">
        <v>-237.829</v>
      </c>
      <c r="P149">
        <v>8.374</v>
      </c>
      <c r="Q149">
        <v>-23780.918</v>
      </c>
      <c r="R149">
        <v>357.916</v>
      </c>
      <c r="S149">
        <v>-31283.935</v>
      </c>
      <c r="T149">
        <v>0</v>
      </c>
      <c r="U149">
        <v>49692.1824476688</v>
      </c>
      <c r="V149">
        <v>102.624578713239</v>
      </c>
      <c r="W149">
        <v>3672.32098977214</v>
      </c>
      <c r="X149">
        <v>643.324794246338</v>
      </c>
      <c r="Y149">
        <v>109.533597541817</v>
      </c>
      <c r="Z149">
        <v>-1.84795896962357</v>
      </c>
      <c r="AA149">
        <v>-10.1035940276122</v>
      </c>
      <c r="AB149">
        <v>307.784707635361</v>
      </c>
      <c r="AC149">
        <v>46.7451906577254</v>
      </c>
      <c r="AD149">
        <v>-69.2845395044373</v>
      </c>
      <c r="AE149">
        <v>110.682957706977</v>
      </c>
      <c r="AF149">
        <v>206.71445386831</v>
      </c>
      <c r="AG149">
        <v>3808.52187895349</v>
      </c>
      <c r="AH149">
        <v>481691.870447669</v>
      </c>
      <c r="AI149">
        <v>3.14586738967202</v>
      </c>
      <c r="AJ149">
        <v>1.65245408324888</v>
      </c>
      <c r="AK149">
        <v>2.34263403340874</v>
      </c>
      <c r="AL149">
        <v>3.54517959634048</v>
      </c>
      <c r="AM149">
        <v>0.0199466854984068</v>
      </c>
      <c r="AN149">
        <v>2.7822555828644</v>
      </c>
      <c r="AO149">
        <v>361.41138980584</v>
      </c>
      <c r="AP149">
        <v>-0.0903014232583708</v>
      </c>
      <c r="AQ149">
        <v>3.34181697648778</v>
      </c>
      <c r="AR149">
        <v>0.537961117147368</v>
      </c>
      <c r="AS149">
        <v>-6.89346627878202</v>
      </c>
      <c r="AT149">
        <v>374.279247354361</v>
      </c>
      <c r="AU149">
        <v>7.06018390773739</v>
      </c>
      <c r="AV149">
        <v>731.008367600697</v>
      </c>
      <c r="AW149">
        <v>50.8011763292626</v>
      </c>
      <c r="AX149">
        <f t="shared" si="22"/>
        <v>-248.6977350835322</v>
      </c>
      <c r="AY149">
        <f t="shared" si="26"/>
        <v>-0.1913898058399468</v>
      </c>
      <c r="AZ149">
        <f t="shared" si="23"/>
        <v>-228.24165287815129</v>
      </c>
      <c r="BA149">
        <f t="shared" si="24"/>
        <v>-239.11038796168347</v>
      </c>
      <c r="BB149">
        <v>1</v>
      </c>
      <c r="BC149">
        <f t="shared" si="25"/>
        <v>0.9908532196445379</v>
      </c>
      <c r="BD149" s="3"/>
      <c r="BE149">
        <v>358.04</v>
      </c>
      <c r="BF149" t="s">
        <v>84</v>
      </c>
      <c r="BG149">
        <v>1801.83</v>
      </c>
      <c r="BH149" t="s">
        <v>84</v>
      </c>
      <c r="BI149">
        <v>143.55</v>
      </c>
      <c r="BJ149" t="s">
        <v>84</v>
      </c>
      <c r="BK149">
        <v>478.63</v>
      </c>
      <c r="BL149" t="s">
        <v>84</v>
      </c>
      <c r="BM149">
        <v>313.91</v>
      </c>
      <c r="BN149" t="s">
        <v>84</v>
      </c>
      <c r="BO149">
        <v>4.62</v>
      </c>
      <c r="BP149" t="s">
        <v>84</v>
      </c>
      <c r="BQ149">
        <v>-7.769</v>
      </c>
      <c r="BR149" t="s">
        <v>85</v>
      </c>
      <c r="BS149">
        <v>-1.366</v>
      </c>
      <c r="BT149" t="s">
        <v>85</v>
      </c>
      <c r="BV149">
        <v>361.36350806451617</v>
      </c>
      <c r="BW149">
        <v>1800.0591078629031</v>
      </c>
      <c r="BX149">
        <v>141.77910786290323</v>
      </c>
      <c r="BY149">
        <v>477.4785483870968</v>
      </c>
      <c r="BZ149">
        <v>315.2782409274194</v>
      </c>
      <c r="CA149">
        <v>4.623568548387096</v>
      </c>
      <c r="CB149">
        <v>-7.697854559455869</v>
      </c>
      <c r="CC149">
        <v>-1.1190419244037044</v>
      </c>
    </row>
    <row r="150" spans="1:81" ht="12.75">
      <c r="A150">
        <v>156</v>
      </c>
      <c r="B150" t="s">
        <v>22</v>
      </c>
      <c r="C150">
        <v>8</v>
      </c>
      <c r="D150">
        <v>11</v>
      </c>
      <c r="E150">
        <v>245</v>
      </c>
      <c r="F150">
        <v>50179</v>
      </c>
      <c r="G150">
        <f t="shared" si="19"/>
        <v>13</v>
      </c>
      <c r="H150">
        <f t="shared" si="20"/>
        <v>56</v>
      </c>
      <c r="I150">
        <f t="shared" si="21"/>
        <v>19</v>
      </c>
      <c r="J150">
        <v>14</v>
      </c>
      <c r="K150">
        <v>5</v>
      </c>
      <c r="L150">
        <v>859.5</v>
      </c>
      <c r="M150" s="1">
        <v>37144</v>
      </c>
      <c r="N150">
        <v>356.746</v>
      </c>
      <c r="O150">
        <v>-209.228</v>
      </c>
      <c r="P150">
        <v>34.318</v>
      </c>
      <c r="Q150">
        <v>-33759.417</v>
      </c>
      <c r="R150">
        <v>353.777</v>
      </c>
      <c r="S150">
        <v>-40819.35</v>
      </c>
      <c r="T150">
        <v>0</v>
      </c>
      <c r="U150">
        <v>50156.1824476688</v>
      </c>
      <c r="V150">
        <v>103.131524136471</v>
      </c>
      <c r="W150">
        <v>1165.98646025813</v>
      </c>
      <c r="X150">
        <v>880.945509073048</v>
      </c>
      <c r="Y150">
        <v>114.752383105193</v>
      </c>
      <c r="Z150">
        <v>10.1570027752832</v>
      </c>
      <c r="AA150">
        <v>7.42557384855232</v>
      </c>
      <c r="AB150">
        <v>293.787302519836</v>
      </c>
      <c r="AC150">
        <v>46.2843879155482</v>
      </c>
      <c r="AD150">
        <v>-69.6160716954269</v>
      </c>
      <c r="AE150">
        <v>119.587953046381</v>
      </c>
      <c r="AF150">
        <v>220.593897403182</v>
      </c>
      <c r="AG150">
        <v>1225.38236719377</v>
      </c>
      <c r="AH150">
        <v>482155.870447669</v>
      </c>
      <c r="AI150">
        <v>1.9118984255926</v>
      </c>
      <c r="AJ150">
        <v>1.65033424639344</v>
      </c>
      <c r="AK150">
        <v>2.34084425978078</v>
      </c>
      <c r="AL150">
        <v>3.48833068639439</v>
      </c>
      <c r="AM150">
        <v>0.0175665809492475</v>
      </c>
      <c r="AN150">
        <v>7.3398600244342</v>
      </c>
      <c r="AO150">
        <v>355.892133154242</v>
      </c>
      <c r="AP150">
        <v>-0.43722169543375</v>
      </c>
      <c r="AQ150">
        <v>-3.97254179912274</v>
      </c>
      <c r="AR150">
        <v>-5.46127869587402</v>
      </c>
      <c r="AS150">
        <v>-5.56281220581286</v>
      </c>
      <c r="AT150">
        <v>321.311510565314</v>
      </c>
      <c r="AU150">
        <v>8.06018390773738</v>
      </c>
      <c r="AV150">
        <v>1383.75006898218</v>
      </c>
      <c r="AW150">
        <v>49.3059124798163</v>
      </c>
      <c r="AX150">
        <f t="shared" si="22"/>
        <v>-243.58790453460642</v>
      </c>
      <c r="AY150">
        <f t="shared" si="26"/>
        <v>0.8538668457579774</v>
      </c>
      <c r="AZ150">
        <f t="shared" si="23"/>
        <v>-206.52853287815125</v>
      </c>
      <c r="BA150">
        <f t="shared" si="24"/>
        <v>-240.88843741275767</v>
      </c>
      <c r="BB150">
        <v>1</v>
      </c>
      <c r="BC150">
        <f t="shared" si="25"/>
        <v>0.9916775520958889</v>
      </c>
      <c r="BD150" s="3"/>
      <c r="BE150">
        <v>353.9</v>
      </c>
      <c r="BF150" t="s">
        <v>84</v>
      </c>
      <c r="BG150">
        <v>1811.96</v>
      </c>
      <c r="BH150" t="s">
        <v>84</v>
      </c>
      <c r="BI150">
        <v>140.12</v>
      </c>
      <c r="BJ150" t="s">
        <v>84</v>
      </c>
      <c r="BK150">
        <v>456.23</v>
      </c>
      <c r="BL150" t="s">
        <v>84</v>
      </c>
      <c r="BM150">
        <v>313.88</v>
      </c>
      <c r="BN150" t="s">
        <v>84</v>
      </c>
      <c r="BO150">
        <v>4.62</v>
      </c>
      <c r="BP150" t="s">
        <v>84</v>
      </c>
      <c r="BQ150">
        <v>-7.534</v>
      </c>
      <c r="BR150" t="s">
        <v>85</v>
      </c>
      <c r="BS150">
        <v>-1.753</v>
      </c>
      <c r="BT150" t="s">
        <v>85</v>
      </c>
      <c r="BV150">
        <v>356.88947412954263</v>
      </c>
      <c r="BW150">
        <v>1811.3624191944832</v>
      </c>
      <c r="BX150">
        <v>137.81917258958413</v>
      </c>
      <c r="BY150">
        <v>452.2004903329526</v>
      </c>
      <c r="BZ150">
        <v>315.3210395777806</v>
      </c>
      <c r="CA150">
        <v>4.623768244701104</v>
      </c>
      <c r="CB150">
        <v>-7.4306292602868025</v>
      </c>
      <c r="CC150">
        <v>-1.5339144451653146</v>
      </c>
    </row>
    <row r="151" spans="1:81" ht="12.75">
      <c r="A151">
        <v>157</v>
      </c>
      <c r="B151" t="s">
        <v>22</v>
      </c>
      <c r="C151">
        <v>8</v>
      </c>
      <c r="D151">
        <v>11</v>
      </c>
      <c r="E151">
        <v>241</v>
      </c>
      <c r="F151">
        <v>50525</v>
      </c>
      <c r="G151">
        <f t="shared" si="19"/>
        <v>14</v>
      </c>
      <c r="H151">
        <f t="shared" si="20"/>
        <v>2</v>
      </c>
      <c r="I151">
        <f t="shared" si="21"/>
        <v>5</v>
      </c>
      <c r="J151">
        <v>15</v>
      </c>
      <c r="K151">
        <v>9</v>
      </c>
      <c r="L151">
        <v>827.1</v>
      </c>
      <c r="M151" s="1">
        <v>37140</v>
      </c>
      <c r="N151">
        <v>362.781</v>
      </c>
      <c r="O151">
        <v>-240.522</v>
      </c>
      <c r="P151">
        <v>24.45</v>
      </c>
      <c r="Q151">
        <v>-20167.919</v>
      </c>
      <c r="R151">
        <v>358.769</v>
      </c>
      <c r="S151">
        <v>-29519.437</v>
      </c>
      <c r="T151">
        <v>0</v>
      </c>
      <c r="U151">
        <v>50502.1824476689</v>
      </c>
      <c r="V151">
        <v>105.816668633463</v>
      </c>
      <c r="W151">
        <v>3284.11442674538</v>
      </c>
      <c r="X151">
        <v>676.308102304648</v>
      </c>
      <c r="Y151">
        <v>108.750737303007</v>
      </c>
      <c r="Z151">
        <v>0.913210681616092</v>
      </c>
      <c r="AA151">
        <v>-17.9129812041535</v>
      </c>
      <c r="AB151">
        <v>306.513781566779</v>
      </c>
      <c r="AC151">
        <v>45.9895763091852</v>
      </c>
      <c r="AD151">
        <v>-69.8461538139716</v>
      </c>
      <c r="AE151">
        <v>109.120013365938</v>
      </c>
      <c r="AF151">
        <v>206.959125545193</v>
      </c>
      <c r="AG151">
        <v>3403.05262520284</v>
      </c>
      <c r="AH151">
        <v>482501.870447669</v>
      </c>
      <c r="AI151">
        <v>3.15449077160819</v>
      </c>
      <c r="AJ151">
        <v>1.65122682847628</v>
      </c>
      <c r="AK151">
        <v>2.34053620606564</v>
      </c>
      <c r="AL151">
        <v>3.5459055241763</v>
      </c>
      <c r="AM151">
        <v>5.66836900021775</v>
      </c>
      <c r="AN151">
        <v>1.59412690156424</v>
      </c>
      <c r="AO151" t="s">
        <v>37</v>
      </c>
      <c r="AP151">
        <v>-0.281675919453493</v>
      </c>
      <c r="AQ151">
        <v>-4.3566599014327</v>
      </c>
      <c r="AR151">
        <v>0.10801605128219</v>
      </c>
      <c r="AS151">
        <v>-5.62034015839197</v>
      </c>
      <c r="AT151">
        <v>356.488997026238</v>
      </c>
      <c r="AU151">
        <v>9.67767418404828</v>
      </c>
      <c r="AV151">
        <v>1111.40054181621</v>
      </c>
      <c r="AW151">
        <v>0</v>
      </c>
      <c r="AX151">
        <f t="shared" si="22"/>
        <v>-243.19455369928409</v>
      </c>
      <c r="AY151" t="s">
        <v>37</v>
      </c>
      <c r="AZ151">
        <f t="shared" si="23"/>
        <v>-238.78467287815127</v>
      </c>
      <c r="BA151">
        <f t="shared" si="24"/>
        <v>-241.45722657743536</v>
      </c>
      <c r="BB151">
        <v>1</v>
      </c>
      <c r="BC151">
        <f t="shared" si="25"/>
        <v>0.9889409864353426</v>
      </c>
      <c r="BD151" s="3"/>
      <c r="BE151">
        <v>358.94</v>
      </c>
      <c r="BF151" t="s">
        <v>84</v>
      </c>
      <c r="BG151">
        <v>1802.94</v>
      </c>
      <c r="BH151" t="s">
        <v>84</v>
      </c>
      <c r="BI151">
        <v>153.24</v>
      </c>
      <c r="BJ151" t="s">
        <v>84</v>
      </c>
      <c r="BK151">
        <v>479.51</v>
      </c>
      <c r="BL151" t="s">
        <v>84</v>
      </c>
      <c r="BM151">
        <v>314.32</v>
      </c>
      <c r="BN151" t="s">
        <v>84</v>
      </c>
      <c r="BO151">
        <v>4.65</v>
      </c>
      <c r="BP151" t="s">
        <v>84</v>
      </c>
      <c r="BQ151">
        <v>-7.84</v>
      </c>
      <c r="BR151" t="s">
        <v>85</v>
      </c>
      <c r="BS151">
        <v>-1.781</v>
      </c>
      <c r="BT151" t="s">
        <v>85</v>
      </c>
      <c r="BV151">
        <v>362.98156903838765</v>
      </c>
      <c r="BW151">
        <v>1801.0092539033847</v>
      </c>
      <c r="BX151">
        <v>152.51163470606727</v>
      </c>
      <c r="BY151">
        <v>478.27678892032554</v>
      </c>
      <c r="BZ151">
        <v>315.98938943029793</v>
      </c>
      <c r="CA151">
        <v>4.658408257361417</v>
      </c>
      <c r="CB151">
        <v>-7.76560519836789</v>
      </c>
      <c r="CC151">
        <v>-1.5442429246560105</v>
      </c>
    </row>
    <row r="152" spans="1:81" ht="12.75">
      <c r="A152">
        <v>159</v>
      </c>
      <c r="B152" t="s">
        <v>22</v>
      </c>
      <c r="C152">
        <v>8</v>
      </c>
      <c r="D152">
        <v>11</v>
      </c>
      <c r="E152">
        <v>256</v>
      </c>
      <c r="F152">
        <v>51074</v>
      </c>
      <c r="G152">
        <f t="shared" si="19"/>
        <v>14</v>
      </c>
      <c r="H152">
        <f t="shared" si="20"/>
        <v>11</v>
      </c>
      <c r="I152">
        <f t="shared" si="21"/>
        <v>14</v>
      </c>
      <c r="J152">
        <v>1</v>
      </c>
      <c r="K152">
        <v>2</v>
      </c>
      <c r="L152">
        <v>843.7</v>
      </c>
      <c r="M152" s="1">
        <v>37140</v>
      </c>
      <c r="N152">
        <v>364.563</v>
      </c>
      <c r="O152">
        <v>-273.546</v>
      </c>
      <c r="P152">
        <v>-13.815</v>
      </c>
      <c r="Q152">
        <v>-16184.315</v>
      </c>
      <c r="R152">
        <v>361.516</v>
      </c>
      <c r="S152">
        <v>-23032.58</v>
      </c>
      <c r="T152">
        <v>0</v>
      </c>
      <c r="U152">
        <v>51051.1824476689</v>
      </c>
      <c r="V152">
        <v>76.4377729379933</v>
      </c>
      <c r="W152">
        <v>2816.0526966308</v>
      </c>
      <c r="X152">
        <v>717.723925401329</v>
      </c>
      <c r="Y152">
        <v>136.68406407974</v>
      </c>
      <c r="Z152">
        <v>3.65489655600686</v>
      </c>
      <c r="AA152">
        <v>-18.277726057899</v>
      </c>
      <c r="AB152">
        <v>304.348780809156</v>
      </c>
      <c r="AC152">
        <v>45.5712284614756</v>
      </c>
      <c r="AD152">
        <v>-69.8016151266378</v>
      </c>
      <c r="AE152">
        <v>142.013482756216</v>
      </c>
      <c r="AF152">
        <v>137.79516941497</v>
      </c>
      <c r="AG152">
        <v>2908.23026884085</v>
      </c>
      <c r="AH152">
        <v>483050.838447669</v>
      </c>
      <c r="AI152">
        <v>1.43790348265374</v>
      </c>
      <c r="AJ152">
        <v>1.65297421970242</v>
      </c>
      <c r="AK152">
        <v>2.21746045335382</v>
      </c>
      <c r="AL152">
        <v>3.29046844792541</v>
      </c>
      <c r="AM152">
        <v>0.0191871461256942</v>
      </c>
      <c r="AN152">
        <v>1.34410356520062</v>
      </c>
      <c r="AO152">
        <v>363.859873434876</v>
      </c>
      <c r="AP152">
        <v>0.36673773662031</v>
      </c>
      <c r="AQ152">
        <v>0.646110859819619</v>
      </c>
      <c r="AR152">
        <v>4.70964928792432</v>
      </c>
      <c r="AS152">
        <v>-7.69468018135255</v>
      </c>
      <c r="AT152">
        <v>383.108907182907</v>
      </c>
      <c r="AU152">
        <v>11</v>
      </c>
      <c r="AV152">
        <v>1102</v>
      </c>
      <c r="AW152">
        <v>5.70953484994684</v>
      </c>
      <c r="AX152">
        <f t="shared" si="22"/>
        <v>-266.8619904534608</v>
      </c>
      <c r="AY152">
        <f aca="true" t="shared" si="27" ref="AY152:AY160">+N152-AO152</f>
        <v>0.7031265651239664</v>
      </c>
      <c r="AZ152">
        <f t="shared" si="23"/>
        <v>-254.20399787815126</v>
      </c>
      <c r="BA152">
        <f t="shared" si="24"/>
        <v>-247.51998833161204</v>
      </c>
      <c r="BB152">
        <v>1</v>
      </c>
      <c r="BC152">
        <f t="shared" si="25"/>
        <v>0.9916420481507998</v>
      </c>
      <c r="BD152" s="3"/>
      <c r="BE152">
        <v>361.6</v>
      </c>
      <c r="BF152" t="s">
        <v>84</v>
      </c>
      <c r="BG152">
        <v>1776.72</v>
      </c>
      <c r="BH152" t="s">
        <v>84</v>
      </c>
      <c r="BI152">
        <v>118.6</v>
      </c>
      <c r="BJ152" t="s">
        <v>84</v>
      </c>
      <c r="BK152">
        <v>495.8</v>
      </c>
      <c r="BL152" t="s">
        <v>84</v>
      </c>
      <c r="BM152">
        <v>314.62</v>
      </c>
      <c r="BN152" t="s">
        <v>84</v>
      </c>
      <c r="BO152">
        <v>4.49</v>
      </c>
      <c r="BP152" t="s">
        <v>84</v>
      </c>
      <c r="BQ152">
        <v>-7.98</v>
      </c>
      <c r="BR152" t="s">
        <v>85</v>
      </c>
      <c r="BS152">
        <v>-1.149</v>
      </c>
      <c r="BT152" t="s">
        <v>85</v>
      </c>
      <c r="BV152">
        <v>364.6590419428863</v>
      </c>
      <c r="BW152">
        <v>1772.8357450758542</v>
      </c>
      <c r="BX152">
        <v>114.7312830666752</v>
      </c>
      <c r="BY152">
        <v>496.52737219530854</v>
      </c>
      <c r="BZ152">
        <v>315.80598570563484</v>
      </c>
      <c r="CA152">
        <v>4.480288755736869</v>
      </c>
      <c r="CB152">
        <v>-7.940990374442182</v>
      </c>
      <c r="CC152">
        <v>-0.9301285290533544</v>
      </c>
    </row>
    <row r="153" spans="1:81" ht="12.75">
      <c r="A153">
        <v>160</v>
      </c>
      <c r="B153" t="s">
        <v>23</v>
      </c>
      <c r="C153">
        <v>8</v>
      </c>
      <c r="D153">
        <v>11</v>
      </c>
      <c r="E153">
        <v>174</v>
      </c>
      <c r="F153">
        <v>67803</v>
      </c>
      <c r="G153">
        <f t="shared" si="19"/>
        <v>18</v>
      </c>
      <c r="H153">
        <f t="shared" si="20"/>
        <v>50</v>
      </c>
      <c r="I153">
        <f t="shared" si="21"/>
        <v>3</v>
      </c>
      <c r="J153">
        <v>1</v>
      </c>
      <c r="K153">
        <v>3</v>
      </c>
      <c r="L153">
        <v>839.4</v>
      </c>
      <c r="M153" s="1">
        <v>37153</v>
      </c>
      <c r="N153">
        <v>361.812</v>
      </c>
      <c r="O153">
        <v>-229.623</v>
      </c>
      <c r="P153">
        <v>0.676</v>
      </c>
      <c r="Q153">
        <v>-22090.026</v>
      </c>
      <c r="R153">
        <v>358.128</v>
      </c>
      <c r="S153">
        <v>-31216.118</v>
      </c>
      <c r="T153">
        <v>0</v>
      </c>
      <c r="U153">
        <v>67780.1824476688</v>
      </c>
      <c r="V153">
        <v>108.963670230768</v>
      </c>
      <c r="W153">
        <v>3634.18449983062</v>
      </c>
      <c r="X153">
        <v>646.552736040602</v>
      </c>
      <c r="Y153">
        <v>150.444474478061</v>
      </c>
      <c r="Z153">
        <v>-0.886660904359071</v>
      </c>
      <c r="AA153">
        <v>-11.6128078443464</v>
      </c>
      <c r="AB153">
        <v>308.441589174459</v>
      </c>
      <c r="AC153">
        <v>46.6419962419149</v>
      </c>
      <c r="AD153">
        <v>-68.3048317165138</v>
      </c>
      <c r="AE153">
        <v>150.425202601131</v>
      </c>
      <c r="AF153">
        <v>46.5359211762783</v>
      </c>
      <c r="AG153">
        <v>3749.89370326267</v>
      </c>
      <c r="AH153">
        <v>499780.870447668</v>
      </c>
      <c r="AI153">
        <v>1.35068881325289</v>
      </c>
      <c r="AJ153">
        <v>1.65</v>
      </c>
      <c r="AK153">
        <v>2.33427472080192</v>
      </c>
      <c r="AL153">
        <v>3.46299972507416</v>
      </c>
      <c r="AM153">
        <v>4.69879344189706</v>
      </c>
      <c r="AN153">
        <v>2.48922520479268</v>
      </c>
      <c r="AO153">
        <v>361.693326991636</v>
      </c>
      <c r="AP153">
        <v>0.364042983808381</v>
      </c>
      <c r="AQ153">
        <v>-6.60108342382947</v>
      </c>
      <c r="AR153">
        <v>5.11018308305405</v>
      </c>
      <c r="AS153">
        <v>0.0382607925269679</v>
      </c>
      <c r="AT153">
        <v>200.235979609301</v>
      </c>
      <c r="AU153">
        <v>1.94142418703555</v>
      </c>
      <c r="AV153">
        <v>1912.2898099897</v>
      </c>
      <c r="AW153">
        <v>23.2418755977525</v>
      </c>
      <c r="AX153">
        <f t="shared" si="22"/>
        <v>-237.3833818615752</v>
      </c>
      <c r="AY153">
        <f t="shared" si="27"/>
        <v>0.11867300836399863</v>
      </c>
      <c r="AZ153">
        <f t="shared" si="23"/>
        <v>-216.64994287815125</v>
      </c>
      <c r="BA153">
        <f t="shared" si="24"/>
        <v>-224.41032473972646</v>
      </c>
      <c r="BB153">
        <v>1</v>
      </c>
      <c r="BC153">
        <f t="shared" si="25"/>
        <v>0.9898179164870153</v>
      </c>
      <c r="BD153" s="3"/>
      <c r="BE153">
        <v>358.22</v>
      </c>
      <c r="BF153" t="s">
        <v>84</v>
      </c>
      <c r="BG153">
        <v>1799.95</v>
      </c>
      <c r="BH153" t="s">
        <v>84</v>
      </c>
      <c r="BI153">
        <v>132.97</v>
      </c>
      <c r="BJ153" t="s">
        <v>84</v>
      </c>
      <c r="BK153">
        <v>477.1</v>
      </c>
      <c r="BL153" t="s">
        <v>84</v>
      </c>
      <c r="BM153">
        <v>313.94</v>
      </c>
      <c r="BN153" t="s">
        <v>84</v>
      </c>
      <c r="BO153">
        <v>4.5</v>
      </c>
      <c r="BP153" t="s">
        <v>84</v>
      </c>
      <c r="BQ153">
        <v>-7.778</v>
      </c>
      <c r="BR153" t="s">
        <v>85</v>
      </c>
      <c r="BS153">
        <v>-1.646</v>
      </c>
      <c r="BT153" t="s">
        <v>85</v>
      </c>
      <c r="BV153">
        <v>361.9213748749465</v>
      </c>
      <c r="BW153">
        <v>1797.742930184365</v>
      </c>
      <c r="BX153">
        <v>129.61776797198797</v>
      </c>
      <c r="BY153">
        <v>475.6244519079606</v>
      </c>
      <c r="BZ153">
        <v>315.45799807060166</v>
      </c>
      <c r="CA153">
        <v>4.488153494354723</v>
      </c>
      <c r="CB153">
        <v>-7.700474698768209</v>
      </c>
      <c r="CC153">
        <v>-1.4067610622847047</v>
      </c>
    </row>
    <row r="154" spans="1:81" ht="12.75">
      <c r="A154">
        <v>161</v>
      </c>
      <c r="B154" t="s">
        <v>23</v>
      </c>
      <c r="C154">
        <v>8</v>
      </c>
      <c r="D154">
        <v>11</v>
      </c>
      <c r="E154">
        <v>335</v>
      </c>
      <c r="F154">
        <v>68067</v>
      </c>
      <c r="G154">
        <f t="shared" si="19"/>
        <v>18</v>
      </c>
      <c r="H154">
        <f t="shared" si="20"/>
        <v>54</v>
      </c>
      <c r="I154">
        <f t="shared" si="21"/>
        <v>27</v>
      </c>
      <c r="J154">
        <v>2</v>
      </c>
      <c r="K154">
        <v>16</v>
      </c>
      <c r="L154">
        <v>821</v>
      </c>
      <c r="M154" s="1">
        <v>37152</v>
      </c>
      <c r="N154">
        <v>354.928</v>
      </c>
      <c r="O154">
        <v>-205.589</v>
      </c>
      <c r="P154">
        <v>-0.422</v>
      </c>
      <c r="Q154">
        <v>-37890.25</v>
      </c>
      <c r="R154">
        <v>351.981</v>
      </c>
      <c r="S154">
        <v>-44866.702</v>
      </c>
      <c r="T154">
        <v>0</v>
      </c>
      <c r="U154">
        <v>68044.1824476689</v>
      </c>
      <c r="V154">
        <v>103.905182258668</v>
      </c>
      <c r="W154">
        <v>1335.88840648664</v>
      </c>
      <c r="X154">
        <v>862.953939275862</v>
      </c>
      <c r="Y154">
        <v>126.480820040989</v>
      </c>
      <c r="Z154">
        <v>10.4305906937655</v>
      </c>
      <c r="AA154">
        <v>6.18765747162457</v>
      </c>
      <c r="AB154">
        <v>295.814158029496</v>
      </c>
      <c r="AC154">
        <v>46.7019653106483</v>
      </c>
      <c r="AD154">
        <v>-68.050514852047</v>
      </c>
      <c r="AE154">
        <v>133.471587928589</v>
      </c>
      <c r="AF154">
        <v>207.005673679123</v>
      </c>
      <c r="AG154">
        <v>1392.47982244229</v>
      </c>
      <c r="AH154">
        <v>500044.870447669</v>
      </c>
      <c r="AI154">
        <v>1.45723151234745</v>
      </c>
      <c r="AJ154">
        <v>1.64998283381389</v>
      </c>
      <c r="AK154">
        <v>2.33368230327223</v>
      </c>
      <c r="AL154">
        <v>3.47243820088137</v>
      </c>
      <c r="AM154">
        <v>4.6529805526199</v>
      </c>
      <c r="AN154">
        <v>6.87817898185405</v>
      </c>
      <c r="AO154">
        <v>354.667553935645</v>
      </c>
      <c r="AP154">
        <v>-0.694563477069487</v>
      </c>
      <c r="AQ154">
        <v>-5.33042718094735</v>
      </c>
      <c r="AR154">
        <v>-4.10210877778138</v>
      </c>
      <c r="AS154">
        <v>-9.07205667266331</v>
      </c>
      <c r="AT154">
        <v>202.571151056966</v>
      </c>
      <c r="AU154">
        <v>2</v>
      </c>
      <c r="AV154">
        <v>1953</v>
      </c>
      <c r="AW154">
        <v>49.3530785109775</v>
      </c>
      <c r="AX154">
        <f t="shared" si="22"/>
        <v>-249.49448926014333</v>
      </c>
      <c r="AY154">
        <f t="shared" si="27"/>
        <v>0.2604460643549942</v>
      </c>
      <c r="AZ154">
        <f t="shared" si="23"/>
        <v>-194.94223287815126</v>
      </c>
      <c r="BA154">
        <f t="shared" si="24"/>
        <v>-238.84772213829459</v>
      </c>
      <c r="BB154">
        <v>1</v>
      </c>
      <c r="BC154">
        <f t="shared" si="25"/>
        <v>0.9916969075418113</v>
      </c>
      <c r="BD154" s="3"/>
      <c r="BE154">
        <v>352.14</v>
      </c>
      <c r="BF154" t="s">
        <v>84</v>
      </c>
      <c r="BG154">
        <v>1810.86</v>
      </c>
      <c r="BH154" t="s">
        <v>84</v>
      </c>
      <c r="BI154">
        <v>130.49</v>
      </c>
      <c r="BJ154" t="s">
        <v>84</v>
      </c>
      <c r="BK154">
        <v>451.8</v>
      </c>
      <c r="BL154" t="s">
        <v>84</v>
      </c>
      <c r="BM154">
        <v>314.25</v>
      </c>
      <c r="BN154" t="s">
        <v>84</v>
      </c>
      <c r="BO154">
        <v>4.6</v>
      </c>
      <c r="BP154" t="s">
        <v>84</v>
      </c>
      <c r="BQ154">
        <v>-7.503</v>
      </c>
      <c r="BR154" t="s">
        <v>85</v>
      </c>
      <c r="BS154">
        <v>-2.009</v>
      </c>
      <c r="BT154" t="s">
        <v>85</v>
      </c>
      <c r="BV154">
        <v>355.1138510141477</v>
      </c>
      <c r="BW154">
        <v>1810.0696491689941</v>
      </c>
      <c r="BX154">
        <v>126.71905166887963</v>
      </c>
      <c r="BY154">
        <v>446.873715947072</v>
      </c>
      <c r="BZ154">
        <v>315.8479052012271</v>
      </c>
      <c r="CA154">
        <v>4.601349297193352</v>
      </c>
      <c r="CB154">
        <v>-7.387514553762156</v>
      </c>
      <c r="CC154">
        <v>-1.8045879380872893</v>
      </c>
    </row>
    <row r="155" spans="1:81" ht="12.75">
      <c r="A155">
        <v>162</v>
      </c>
      <c r="B155" t="s">
        <v>23</v>
      </c>
      <c r="C155">
        <v>8</v>
      </c>
      <c r="D155">
        <v>11</v>
      </c>
      <c r="E155">
        <v>336</v>
      </c>
      <c r="F155">
        <v>68669</v>
      </c>
      <c r="G155">
        <f t="shared" si="19"/>
        <v>19</v>
      </c>
      <c r="H155">
        <f t="shared" si="20"/>
        <v>4</v>
      </c>
      <c r="I155">
        <f t="shared" si="21"/>
        <v>29</v>
      </c>
      <c r="J155">
        <v>3</v>
      </c>
      <c r="K155">
        <v>5</v>
      </c>
      <c r="L155">
        <v>819</v>
      </c>
      <c r="M155" s="1">
        <v>37153</v>
      </c>
      <c r="N155">
        <v>354.6</v>
      </c>
      <c r="O155">
        <v>-190.576</v>
      </c>
      <c r="P155">
        <v>20.816</v>
      </c>
      <c r="Q155">
        <v>-38636.311</v>
      </c>
      <c r="R155">
        <v>351.719</v>
      </c>
      <c r="S155">
        <v>-45640.649</v>
      </c>
      <c r="T155">
        <v>0</v>
      </c>
      <c r="U155">
        <v>68646.1824476689</v>
      </c>
      <c r="V155">
        <v>107.379480025631</v>
      </c>
      <c r="W155">
        <v>1183.56678861256</v>
      </c>
      <c r="X155">
        <v>878.944865510083</v>
      </c>
      <c r="Y155">
        <v>106.793844022344</v>
      </c>
      <c r="Z155">
        <v>12.0564144170379</v>
      </c>
      <c r="AA155">
        <v>8.06506678632046</v>
      </c>
      <c r="AB155">
        <v>295.93417336533</v>
      </c>
      <c r="AC155">
        <v>46.1300735684311</v>
      </c>
      <c r="AD155">
        <v>-68.3352118359309</v>
      </c>
      <c r="AE155">
        <v>113.017109841868</v>
      </c>
      <c r="AF155">
        <v>189.21765663367</v>
      </c>
      <c r="AG155">
        <v>1245.45227992433</v>
      </c>
      <c r="AH155">
        <v>500646.838447668</v>
      </c>
      <c r="AI155">
        <v>2.33515998526274</v>
      </c>
      <c r="AJ155">
        <v>1.64979586616684</v>
      </c>
      <c r="AK155">
        <v>2.33357647827057</v>
      </c>
      <c r="AL155">
        <v>3.52624718143062</v>
      </c>
      <c r="AM155">
        <v>0.0160821783452887</v>
      </c>
      <c r="AN155">
        <v>7.67614300424194</v>
      </c>
      <c r="AO155">
        <v>354.313748690452</v>
      </c>
      <c r="AP155">
        <v>-0.129648659395322</v>
      </c>
      <c r="AQ155">
        <v>-0.128759329762571</v>
      </c>
      <c r="AR155">
        <v>-1.89240682778065</v>
      </c>
      <c r="AS155">
        <v>-9.16120107419138</v>
      </c>
      <c r="AT155">
        <v>216.803439793357</v>
      </c>
      <c r="AU155">
        <v>2</v>
      </c>
      <c r="AV155">
        <v>1953</v>
      </c>
      <c r="AW155">
        <v>49.3758164553007</v>
      </c>
      <c r="AX155">
        <f t="shared" si="22"/>
        <v>-236.20368496420048</v>
      </c>
      <c r="AY155">
        <f t="shared" si="27"/>
        <v>0.28625130954804945</v>
      </c>
      <c r="AZ155">
        <f t="shared" si="23"/>
        <v>-188.61824287815128</v>
      </c>
      <c r="BA155">
        <f t="shared" si="24"/>
        <v>-234.24592784235176</v>
      </c>
      <c r="BB155">
        <v>1</v>
      </c>
      <c r="BC155">
        <f t="shared" si="25"/>
        <v>0.9918753525098702</v>
      </c>
      <c r="BD155" s="3"/>
      <c r="BE155">
        <v>351.81</v>
      </c>
      <c r="BF155" t="s">
        <v>84</v>
      </c>
      <c r="BG155">
        <v>1813.67</v>
      </c>
      <c r="BH155" t="s">
        <v>84</v>
      </c>
      <c r="BI155">
        <v>127.48</v>
      </c>
      <c r="BJ155" t="s">
        <v>84</v>
      </c>
      <c r="BK155">
        <v>453.26</v>
      </c>
      <c r="BL155" t="s">
        <v>84</v>
      </c>
      <c r="BM155">
        <v>313.46</v>
      </c>
      <c r="BN155" t="s">
        <v>84</v>
      </c>
      <c r="BO155">
        <v>4.64</v>
      </c>
      <c r="BP155" t="s">
        <v>84</v>
      </c>
      <c r="BQ155">
        <v>-7.462</v>
      </c>
      <c r="BR155" t="s">
        <v>85</v>
      </c>
      <c r="BS155">
        <v>-1.786</v>
      </c>
      <c r="BT155" t="s">
        <v>85</v>
      </c>
      <c r="BV155">
        <v>354.7084897353909</v>
      </c>
      <c r="BW155">
        <v>1813.2631300106586</v>
      </c>
      <c r="BX155">
        <v>123.3468818063858</v>
      </c>
      <c r="BY155">
        <v>448.58049446220855</v>
      </c>
      <c r="BZ155">
        <v>314.9356129802122</v>
      </c>
      <c r="CA155">
        <v>4.64667547152324</v>
      </c>
      <c r="CB155">
        <v>-7.342505455145892</v>
      </c>
      <c r="CC155">
        <v>-1.5558013849977141</v>
      </c>
    </row>
    <row r="156" spans="1:81" ht="12.75">
      <c r="A156">
        <v>163</v>
      </c>
      <c r="B156" t="s">
        <v>23</v>
      </c>
      <c r="C156">
        <v>8</v>
      </c>
      <c r="D156">
        <v>11</v>
      </c>
      <c r="E156">
        <v>175</v>
      </c>
      <c r="F156">
        <v>69033</v>
      </c>
      <c r="G156">
        <f t="shared" si="19"/>
        <v>19</v>
      </c>
      <c r="H156">
        <f t="shared" si="20"/>
        <v>10</v>
      </c>
      <c r="I156">
        <f t="shared" si="21"/>
        <v>33</v>
      </c>
      <c r="J156">
        <v>4</v>
      </c>
      <c r="K156">
        <v>2</v>
      </c>
      <c r="L156">
        <v>787.9</v>
      </c>
      <c r="M156" s="1">
        <v>37153</v>
      </c>
      <c r="N156">
        <v>353.724</v>
      </c>
      <c r="O156">
        <v>-180.722</v>
      </c>
      <c r="P156">
        <v>13.749</v>
      </c>
      <c r="Q156">
        <v>-40590.176</v>
      </c>
      <c r="R156">
        <v>350.852</v>
      </c>
      <c r="S156">
        <v>-47521.046</v>
      </c>
      <c r="T156">
        <v>0</v>
      </c>
      <c r="U156">
        <v>69010.1824476688</v>
      </c>
      <c r="V156">
        <v>106.360977653943</v>
      </c>
      <c r="W156">
        <v>1184.14189788438</v>
      </c>
      <c r="X156">
        <v>878.882567549586</v>
      </c>
      <c r="Y156">
        <v>105.966446234124</v>
      </c>
      <c r="Z156">
        <v>11.7863410230899</v>
      </c>
      <c r="AA156">
        <v>8.76786694382065</v>
      </c>
      <c r="AB156">
        <v>295.659387746598</v>
      </c>
      <c r="AC156">
        <v>45.7719163362387</v>
      </c>
      <c r="AD156">
        <v>-68.4504200437501</v>
      </c>
      <c r="AE156">
        <v>110.964222005008</v>
      </c>
      <c r="AF156">
        <v>195.284280368079</v>
      </c>
      <c r="AG156">
        <v>1246.64602857428</v>
      </c>
      <c r="AH156">
        <v>501010.838447669</v>
      </c>
      <c r="AI156">
        <v>2.36331796123981</v>
      </c>
      <c r="AJ156">
        <v>1.64998275121813</v>
      </c>
      <c r="AK156">
        <v>2.33352351793047</v>
      </c>
      <c r="AL156">
        <v>3.51955667194691</v>
      </c>
      <c r="AM156">
        <v>3.43050490380931</v>
      </c>
      <c r="AN156">
        <v>8.05227196677697</v>
      </c>
      <c r="AO156">
        <v>353.480252224008</v>
      </c>
      <c r="AP156">
        <v>-0.418662263323414</v>
      </c>
      <c r="AQ156">
        <v>0.0528477237509442</v>
      </c>
      <c r="AR156">
        <v>-2.82765472496763</v>
      </c>
      <c r="AS156">
        <v>-7.7019105785172</v>
      </c>
      <c r="AT156">
        <v>160.610383101611</v>
      </c>
      <c r="AU156">
        <v>2</v>
      </c>
      <c r="AV156">
        <v>1953</v>
      </c>
      <c r="AW156">
        <v>7.5553448739223</v>
      </c>
      <c r="AX156">
        <f t="shared" si="22"/>
        <v>-230.94920763723167</v>
      </c>
      <c r="AY156">
        <f t="shared" si="27"/>
        <v>0.2437477759920057</v>
      </c>
      <c r="AZ156">
        <f t="shared" si="23"/>
        <v>-180.63777787815127</v>
      </c>
      <c r="BA156">
        <f t="shared" si="24"/>
        <v>-230.86498551538295</v>
      </c>
      <c r="BB156">
        <v>1</v>
      </c>
      <c r="BC156">
        <f t="shared" si="25"/>
        <v>0.9918806753287874</v>
      </c>
      <c r="BD156" s="3"/>
      <c r="BE156">
        <v>351.05</v>
      </c>
      <c r="BF156" t="s">
        <v>84</v>
      </c>
      <c r="BG156">
        <v>1810.11</v>
      </c>
      <c r="BH156" t="s">
        <v>84</v>
      </c>
      <c r="BI156">
        <v>135.18</v>
      </c>
      <c r="BJ156" t="s">
        <v>84</v>
      </c>
      <c r="BK156">
        <v>459.32</v>
      </c>
      <c r="BL156" t="s">
        <v>84</v>
      </c>
      <c r="BM156">
        <v>314.54</v>
      </c>
      <c r="BN156" t="s">
        <v>84</v>
      </c>
      <c r="BO156">
        <v>4.64</v>
      </c>
      <c r="BP156" t="s">
        <v>84</v>
      </c>
      <c r="BQ156">
        <v>-7.406</v>
      </c>
      <c r="BR156" t="s">
        <v>85</v>
      </c>
      <c r="BS156">
        <v>-1.873</v>
      </c>
      <c r="BT156" t="s">
        <v>85</v>
      </c>
      <c r="BV156">
        <v>353.9550019312476</v>
      </c>
      <c r="BW156">
        <v>1809.1937804171494</v>
      </c>
      <c r="BX156">
        <v>131.95503186558517</v>
      </c>
      <c r="BY156">
        <v>455.30014291232135</v>
      </c>
      <c r="BZ156">
        <v>316.2223358439552</v>
      </c>
      <c r="CA156">
        <v>4.646933178833526</v>
      </c>
      <c r="CB156">
        <v>-7.274386336023056</v>
      </c>
      <c r="CC156">
        <v>-1.6446562739697468</v>
      </c>
    </row>
    <row r="157" spans="1:81" ht="12.75">
      <c r="A157">
        <v>164</v>
      </c>
      <c r="B157" t="s">
        <v>23</v>
      </c>
      <c r="C157">
        <v>8</v>
      </c>
      <c r="D157">
        <v>11</v>
      </c>
      <c r="E157">
        <v>332</v>
      </c>
      <c r="F157">
        <v>69683</v>
      </c>
      <c r="G157">
        <f t="shared" si="19"/>
        <v>19</v>
      </c>
      <c r="H157">
        <f t="shared" si="20"/>
        <v>21</v>
      </c>
      <c r="I157">
        <f t="shared" si="21"/>
        <v>23</v>
      </c>
      <c r="J157">
        <v>5</v>
      </c>
      <c r="K157">
        <v>6</v>
      </c>
      <c r="L157">
        <v>847.3</v>
      </c>
      <c r="M157" s="1">
        <v>37153</v>
      </c>
      <c r="N157">
        <v>356.327</v>
      </c>
      <c r="O157">
        <v>-201.334</v>
      </c>
      <c r="P157">
        <v>23.085</v>
      </c>
      <c r="Q157">
        <v>-34666.448</v>
      </c>
      <c r="R157">
        <v>353.329</v>
      </c>
      <c r="S157">
        <v>-41992.601</v>
      </c>
      <c r="T157">
        <v>0</v>
      </c>
      <c r="U157">
        <v>69660.1824476689</v>
      </c>
      <c r="V157">
        <v>108.723690901151</v>
      </c>
      <c r="W157">
        <v>1180.51993479868</v>
      </c>
      <c r="X157">
        <v>879.270778469807</v>
      </c>
      <c r="Y157">
        <v>104.71547028113</v>
      </c>
      <c r="Z157">
        <v>12.4945040941591</v>
      </c>
      <c r="AA157">
        <v>8.27422537258856</v>
      </c>
      <c r="AB157">
        <v>296.356070459807</v>
      </c>
      <c r="AC157">
        <v>45.2157017251139</v>
      </c>
      <c r="AD157">
        <v>-68.9040552788899</v>
      </c>
      <c r="AE157">
        <v>110.417138622658</v>
      </c>
      <c r="AF157">
        <v>217.134794016761</v>
      </c>
      <c r="AG157">
        <v>1237.78253541415</v>
      </c>
      <c r="AH157">
        <v>501660.838447669</v>
      </c>
      <c r="AI157">
        <v>2.40958121103818</v>
      </c>
      <c r="AJ157">
        <v>1.64978282563249</v>
      </c>
      <c r="AK157">
        <v>2.33323070674213</v>
      </c>
      <c r="AL157">
        <v>3.51679041554837</v>
      </c>
      <c r="AM157">
        <v>0.0160233985950713</v>
      </c>
      <c r="AN157">
        <v>7.79155095102643</v>
      </c>
      <c r="AO157">
        <v>356.050425333291</v>
      </c>
      <c r="AP157">
        <v>-0.637616086546565</v>
      </c>
      <c r="AQ157">
        <v>0.115230263117623</v>
      </c>
      <c r="AR157">
        <v>-4.18787528754472</v>
      </c>
      <c r="AS157">
        <v>-7.74731650023923</v>
      </c>
      <c r="AT157">
        <v>80.1901339339428</v>
      </c>
      <c r="AU157">
        <v>2</v>
      </c>
      <c r="AV157">
        <v>1953</v>
      </c>
      <c r="AW157">
        <v>19.6848359573439</v>
      </c>
      <c r="AX157">
        <f t="shared" si="22"/>
        <v>-237.89390453460632</v>
      </c>
      <c r="AY157">
        <f t="shared" si="27"/>
        <v>0.27657466670899566</v>
      </c>
      <c r="AZ157">
        <f t="shared" si="23"/>
        <v>-196.02749787815128</v>
      </c>
      <c r="BA157">
        <f t="shared" si="24"/>
        <v>-232.5874024127576</v>
      </c>
      <c r="BB157">
        <v>1</v>
      </c>
      <c r="BC157">
        <f t="shared" si="25"/>
        <v>0.9915863799263037</v>
      </c>
      <c r="BD157" s="3"/>
      <c r="BE157">
        <v>353.5</v>
      </c>
      <c r="BF157" t="s">
        <v>84</v>
      </c>
      <c r="BG157">
        <v>1813.01</v>
      </c>
      <c r="BH157" t="s">
        <v>84</v>
      </c>
      <c r="BI157">
        <v>131.15</v>
      </c>
      <c r="BJ157" t="s">
        <v>84</v>
      </c>
      <c r="BK157">
        <v>451.51</v>
      </c>
      <c r="BL157" t="s">
        <v>84</v>
      </c>
      <c r="BM157">
        <v>314.11</v>
      </c>
      <c r="BN157" t="s">
        <v>84</v>
      </c>
      <c r="BO157">
        <v>4.67</v>
      </c>
      <c r="BP157" t="s">
        <v>84</v>
      </c>
      <c r="BQ157">
        <v>-7.544</v>
      </c>
      <c r="BR157" t="s">
        <v>85</v>
      </c>
      <c r="BS157">
        <v>-1.707</v>
      </c>
      <c r="BT157" t="s">
        <v>85</v>
      </c>
      <c r="BV157">
        <v>356.52527922721976</v>
      </c>
      <c r="BW157">
        <v>1812.5306742420976</v>
      </c>
      <c r="BX157">
        <v>127.62212363620684</v>
      </c>
      <c r="BY157">
        <v>446.75229591616716</v>
      </c>
      <c r="BZ157">
        <v>315.62296282720257</v>
      </c>
      <c r="CA157">
        <v>4.680342834964853</v>
      </c>
      <c r="CB157">
        <v>-7.4386913418269565</v>
      </c>
      <c r="CC157">
        <v>-1.4757638528834616</v>
      </c>
    </row>
    <row r="158" spans="1:81" ht="12.75">
      <c r="A158">
        <v>165</v>
      </c>
      <c r="B158" t="s">
        <v>23</v>
      </c>
      <c r="C158">
        <v>8</v>
      </c>
      <c r="D158">
        <v>11</v>
      </c>
      <c r="E158">
        <v>333</v>
      </c>
      <c r="F158">
        <v>70785</v>
      </c>
      <c r="G158">
        <f t="shared" si="19"/>
        <v>19</v>
      </c>
      <c r="H158">
        <f t="shared" si="20"/>
        <v>39</v>
      </c>
      <c r="I158">
        <f t="shared" si="21"/>
        <v>45</v>
      </c>
      <c r="J158">
        <v>6</v>
      </c>
      <c r="K158">
        <v>7</v>
      </c>
      <c r="L158">
        <v>801</v>
      </c>
      <c r="M158" s="1">
        <v>37153</v>
      </c>
      <c r="N158">
        <v>352.357</v>
      </c>
      <c r="O158">
        <v>-169.662</v>
      </c>
      <c r="P158">
        <v>63.718</v>
      </c>
      <c r="Q158">
        <v>-43549.911</v>
      </c>
      <c r="R158">
        <v>349.73</v>
      </c>
      <c r="S158">
        <v>-50107.63</v>
      </c>
      <c r="T158">
        <v>0</v>
      </c>
      <c r="U158">
        <v>70762.1824476689</v>
      </c>
      <c r="V158">
        <v>105.803239468611</v>
      </c>
      <c r="W158">
        <v>876.394988711519</v>
      </c>
      <c r="X158">
        <v>912.326085450192</v>
      </c>
      <c r="Y158">
        <v>102.784953082926</v>
      </c>
      <c r="Z158">
        <v>16.3911281795853</v>
      </c>
      <c r="AA158">
        <v>9.51576002028519</v>
      </c>
      <c r="AB158">
        <v>297.246260826552</v>
      </c>
      <c r="AC158">
        <v>45.7814825040091</v>
      </c>
      <c r="AD158">
        <v>-69.9428345666255</v>
      </c>
      <c r="AE158">
        <v>100.457114639537</v>
      </c>
      <c r="AF158">
        <v>298.561835837296</v>
      </c>
      <c r="AG158">
        <v>931.163025770356</v>
      </c>
      <c r="AH158">
        <v>502762.807447669</v>
      </c>
      <c r="AI158">
        <v>2.44449998417818</v>
      </c>
      <c r="AJ158">
        <v>1.64999645578764</v>
      </c>
      <c r="AK158">
        <v>2.33365755622746</v>
      </c>
      <c r="AL158">
        <v>3.50488014637162</v>
      </c>
      <c r="AM158">
        <v>5.22325146794917</v>
      </c>
      <c r="AN158">
        <v>8.16131079889919</v>
      </c>
      <c r="AO158">
        <v>351.754812631895</v>
      </c>
      <c r="AP158">
        <v>0.0408503138647343</v>
      </c>
      <c r="AQ158">
        <v>0.310348606066692</v>
      </c>
      <c r="AR158">
        <v>-4.56683372572302</v>
      </c>
      <c r="AS158">
        <v>-2.84264197730586</v>
      </c>
      <c r="AT158">
        <v>368.248507802504</v>
      </c>
      <c r="AU158">
        <v>2</v>
      </c>
      <c r="AV158">
        <v>1953</v>
      </c>
      <c r="AW158">
        <v>39.8829199702324</v>
      </c>
      <c r="AX158">
        <f t="shared" si="22"/>
        <v>-227.06677326968972</v>
      </c>
      <c r="AY158">
        <f t="shared" si="27"/>
        <v>0.6021873681050351</v>
      </c>
      <c r="AZ158">
        <f t="shared" si="23"/>
        <v>-187.35053287815128</v>
      </c>
      <c r="BA158">
        <f t="shared" si="24"/>
        <v>-244.755306147841</v>
      </c>
      <c r="BB158">
        <v>1</v>
      </c>
      <c r="BC158">
        <f t="shared" si="25"/>
        <v>0.9925444932270396</v>
      </c>
      <c r="BD158" s="3"/>
      <c r="BE158">
        <v>350</v>
      </c>
      <c r="BF158" t="s">
        <v>84</v>
      </c>
      <c r="BG158">
        <v>1810.57</v>
      </c>
      <c r="BH158" t="s">
        <v>84</v>
      </c>
      <c r="BI158">
        <v>133.93</v>
      </c>
      <c r="BJ158" t="s">
        <v>84</v>
      </c>
      <c r="BK158">
        <v>452.57</v>
      </c>
      <c r="BL158" t="s">
        <v>84</v>
      </c>
      <c r="BM158">
        <v>314.32</v>
      </c>
      <c r="BN158" t="s">
        <v>84</v>
      </c>
      <c r="BO158">
        <v>4.66</v>
      </c>
      <c r="BP158" t="s">
        <v>84</v>
      </c>
      <c r="BQ158">
        <v>-7.49</v>
      </c>
      <c r="BR158" t="s">
        <v>85</v>
      </c>
      <c r="BS158">
        <v>-2.05</v>
      </c>
      <c r="BT158" t="s">
        <v>85</v>
      </c>
      <c r="BV158">
        <v>352.6685706993364</v>
      </c>
      <c r="BW158">
        <v>1809.745626212353</v>
      </c>
      <c r="BX158">
        <v>130.64356801939763</v>
      </c>
      <c r="BY158">
        <v>447.77730066360385</v>
      </c>
      <c r="BZ158">
        <v>315.91745469627364</v>
      </c>
      <c r="CA158">
        <v>4.669386932108219</v>
      </c>
      <c r="CB158">
        <v>-7.372798001228814</v>
      </c>
      <c r="CC158">
        <v>-1.850584015477673</v>
      </c>
    </row>
    <row r="159" spans="1:81" ht="12.75">
      <c r="A159">
        <v>166</v>
      </c>
      <c r="B159" t="s">
        <v>23</v>
      </c>
      <c r="C159">
        <v>8</v>
      </c>
      <c r="D159">
        <v>11</v>
      </c>
      <c r="E159">
        <v>169</v>
      </c>
      <c r="F159">
        <v>71296</v>
      </c>
      <c r="G159">
        <f t="shared" si="19"/>
        <v>19</v>
      </c>
      <c r="H159">
        <f t="shared" si="20"/>
        <v>48</v>
      </c>
      <c r="I159">
        <f t="shared" si="21"/>
        <v>16</v>
      </c>
      <c r="J159">
        <v>7</v>
      </c>
      <c r="K159">
        <v>4</v>
      </c>
      <c r="L159">
        <v>825</v>
      </c>
      <c r="M159" s="1">
        <v>37153</v>
      </c>
      <c r="N159">
        <v>352.944</v>
      </c>
      <c r="O159">
        <v>-182.111</v>
      </c>
      <c r="P159">
        <v>21.706</v>
      </c>
      <c r="Q159">
        <v>-42375.093</v>
      </c>
      <c r="R159">
        <v>350.301</v>
      </c>
      <c r="S159">
        <v>-48812.027</v>
      </c>
      <c r="T159">
        <v>0</v>
      </c>
      <c r="U159">
        <v>71273.1824476688</v>
      </c>
      <c r="V159">
        <v>104.149562457392</v>
      </c>
      <c r="W159">
        <v>876.020463754652</v>
      </c>
      <c r="X159">
        <v>912.368062801329</v>
      </c>
      <c r="Y159">
        <v>102.919457101055</v>
      </c>
      <c r="Z159">
        <v>15.9380134867224</v>
      </c>
      <c r="AA159">
        <v>8.70054791458538</v>
      </c>
      <c r="AB159">
        <v>296.77834336603</v>
      </c>
      <c r="AC159">
        <v>46.1783099395858</v>
      </c>
      <c r="AD159">
        <v>-69.6900062632354</v>
      </c>
      <c r="AE159">
        <v>97.0166224910119</v>
      </c>
      <c r="AF159">
        <v>26.7472005155981</v>
      </c>
      <c r="AG159">
        <v>930.875049645453</v>
      </c>
      <c r="AH159">
        <v>503273.776447669</v>
      </c>
      <c r="AI159">
        <v>2.28837633729012</v>
      </c>
      <c r="AJ159">
        <v>1.65</v>
      </c>
      <c r="AK159">
        <v>2.33333894105299</v>
      </c>
      <c r="AL159">
        <v>3.50229968054705</v>
      </c>
      <c r="AM159">
        <v>0.0160268885522083</v>
      </c>
      <c r="AN159">
        <v>7.72253108439702</v>
      </c>
      <c r="AO159">
        <v>352.243197376746</v>
      </c>
      <c r="AP159">
        <v>-0.608779976361555</v>
      </c>
      <c r="AQ159">
        <v>0.0385416521118305</v>
      </c>
      <c r="AR159">
        <v>-0.96392349839601</v>
      </c>
      <c r="AS159">
        <v>-2.79569325052864</v>
      </c>
      <c r="AT159">
        <v>328.446978295972</v>
      </c>
      <c r="AU159">
        <v>2</v>
      </c>
      <c r="AV159">
        <v>1953</v>
      </c>
      <c r="AW159">
        <v>49.2230280579839</v>
      </c>
      <c r="AX159">
        <f t="shared" si="22"/>
        <v>-236.43367303102627</v>
      </c>
      <c r="AY159">
        <f t="shared" si="27"/>
        <v>0.7008026232539919</v>
      </c>
      <c r="AZ159">
        <f t="shared" si="23"/>
        <v>-179.60479287815127</v>
      </c>
      <c r="BA159">
        <f t="shared" si="24"/>
        <v>-233.92746590917756</v>
      </c>
      <c r="BB159">
        <v>1</v>
      </c>
      <c r="BC159">
        <f t="shared" si="25"/>
        <v>0.9925115599075207</v>
      </c>
      <c r="BD159" s="3"/>
      <c r="BE159">
        <v>350.53</v>
      </c>
      <c r="BF159" t="s">
        <v>84</v>
      </c>
      <c r="BG159">
        <v>1810.01</v>
      </c>
      <c r="BH159" t="s">
        <v>84</v>
      </c>
      <c r="BI159">
        <v>137.08</v>
      </c>
      <c r="BJ159" t="s">
        <v>84</v>
      </c>
      <c r="BK159">
        <v>458.02</v>
      </c>
      <c r="BL159" t="s">
        <v>84</v>
      </c>
      <c r="BM159">
        <v>314.2</v>
      </c>
      <c r="BN159" t="s">
        <v>84</v>
      </c>
      <c r="BO159">
        <v>4.67</v>
      </c>
      <c r="BP159" t="s">
        <v>84</v>
      </c>
      <c r="BQ159">
        <v>-7.39</v>
      </c>
      <c r="BR159" t="s">
        <v>85</v>
      </c>
      <c r="BS159">
        <v>-5.787</v>
      </c>
      <c r="BT159" t="s">
        <v>85</v>
      </c>
      <c r="BV159">
        <v>353.2082644710084</v>
      </c>
      <c r="BW159">
        <v>1809.1306823818263</v>
      </c>
      <c r="BX159">
        <v>134.28014520609094</v>
      </c>
      <c r="BY159">
        <v>454.0491419076434</v>
      </c>
      <c r="BZ159">
        <v>315.7459341054511</v>
      </c>
      <c r="CA159">
        <v>4.68048757502108</v>
      </c>
      <c r="CB159">
        <v>-7.263347057642411</v>
      </c>
      <c r="CC159">
        <v>-6.050199210079505</v>
      </c>
    </row>
    <row r="160" spans="1:81" ht="12.75">
      <c r="A160">
        <v>167</v>
      </c>
      <c r="B160" t="s">
        <v>23</v>
      </c>
      <c r="C160">
        <v>8</v>
      </c>
      <c r="D160">
        <v>11</v>
      </c>
      <c r="E160">
        <v>334</v>
      </c>
      <c r="F160">
        <v>71499</v>
      </c>
      <c r="G160">
        <f t="shared" si="19"/>
        <v>19</v>
      </c>
      <c r="H160">
        <f t="shared" si="20"/>
        <v>51</v>
      </c>
      <c r="I160">
        <f t="shared" si="21"/>
        <v>39</v>
      </c>
      <c r="J160">
        <v>8</v>
      </c>
      <c r="K160">
        <v>8</v>
      </c>
      <c r="L160">
        <v>829.1</v>
      </c>
      <c r="M160" s="1">
        <v>37153</v>
      </c>
      <c r="N160">
        <v>353.966</v>
      </c>
      <c r="O160">
        <v>-188.374</v>
      </c>
      <c r="P160">
        <v>14.394</v>
      </c>
      <c r="Q160">
        <v>-39910.292</v>
      </c>
      <c r="R160">
        <v>351.123</v>
      </c>
      <c r="S160">
        <v>-46889.164</v>
      </c>
      <c r="T160">
        <v>0</v>
      </c>
      <c r="U160">
        <v>71476.1824476688</v>
      </c>
      <c r="V160">
        <v>101.021009643751</v>
      </c>
      <c r="W160">
        <v>946.853674109439</v>
      </c>
      <c r="X160">
        <v>904.595699296559</v>
      </c>
      <c r="Y160">
        <v>102.389885637808</v>
      </c>
      <c r="Z160">
        <v>15.6647471851092</v>
      </c>
      <c r="AA160">
        <v>7.03709360765018</v>
      </c>
      <c r="AB160">
        <v>297.224495784991</v>
      </c>
      <c r="AC160">
        <v>46.3204140674544</v>
      </c>
      <c r="AD160">
        <v>-69.5621584394313</v>
      </c>
      <c r="AE160">
        <v>99.8303903501714</v>
      </c>
      <c r="AF160">
        <v>92.3660875445916</v>
      </c>
      <c r="AG160">
        <v>1006.93182187234</v>
      </c>
      <c r="AH160">
        <v>503476.776447668</v>
      </c>
      <c r="AI160">
        <v>2.50673426587242</v>
      </c>
      <c r="AJ160">
        <v>1.65</v>
      </c>
      <c r="AK160">
        <v>2.33406707474052</v>
      </c>
      <c r="AL160">
        <v>3.50102882916544</v>
      </c>
      <c r="AM160">
        <v>4.47424074896657</v>
      </c>
      <c r="AN160">
        <v>6.94926783831468</v>
      </c>
      <c r="AO160">
        <v>352.976215896799</v>
      </c>
      <c r="AP160">
        <v>-0.490801714677836</v>
      </c>
      <c r="AQ160">
        <v>2.26404654600488</v>
      </c>
      <c r="AR160">
        <v>-1.04587041720381</v>
      </c>
      <c r="AS160">
        <v>-4.7414977570677</v>
      </c>
      <c r="AT160">
        <v>326.208864298053</v>
      </c>
      <c r="AU160">
        <v>2.86746908922615</v>
      </c>
      <c r="AV160">
        <v>1953</v>
      </c>
      <c r="AW160">
        <v>33.2349656830665</v>
      </c>
      <c r="AX160">
        <f t="shared" si="22"/>
        <v>-237.33056324582344</v>
      </c>
      <c r="AY160">
        <f t="shared" si="27"/>
        <v>0.9897841032010319</v>
      </c>
      <c r="AZ160">
        <f t="shared" si="23"/>
        <v>-182.36455287815124</v>
      </c>
      <c r="BA160">
        <f t="shared" si="24"/>
        <v>-231.32111612397472</v>
      </c>
      <c r="BB160">
        <v>1</v>
      </c>
      <c r="BC160">
        <f t="shared" si="25"/>
        <v>0.9919681551335439</v>
      </c>
      <c r="BD160" s="3"/>
      <c r="BE160">
        <v>351.32</v>
      </c>
      <c r="BF160" t="s">
        <v>84</v>
      </c>
      <c r="BG160">
        <v>1809.12</v>
      </c>
      <c r="BH160" t="s">
        <v>84</v>
      </c>
      <c r="BI160">
        <v>125.46</v>
      </c>
      <c r="BJ160" t="s">
        <v>84</v>
      </c>
      <c r="BK160">
        <v>456.71</v>
      </c>
      <c r="BL160" t="s">
        <v>84</v>
      </c>
      <c r="BM160">
        <v>313.66</v>
      </c>
      <c r="BN160" t="s">
        <v>84</v>
      </c>
      <c r="BO160">
        <v>4.63</v>
      </c>
      <c r="BP160" t="s">
        <v>84</v>
      </c>
      <c r="BQ160">
        <v>-7.443</v>
      </c>
      <c r="BR160" t="s">
        <v>85</v>
      </c>
      <c r="BS160">
        <v>-1.874</v>
      </c>
      <c r="BT160" t="s">
        <v>85</v>
      </c>
      <c r="BV160">
        <v>354.19511128056047</v>
      </c>
      <c r="BW160">
        <v>1808.0906098984892</v>
      </c>
      <c r="BX160">
        <v>120.99185757517988</v>
      </c>
      <c r="BY160">
        <v>452.42849592527284</v>
      </c>
      <c r="BZ160">
        <v>315.1846083734452</v>
      </c>
      <c r="CA160">
        <v>4.635419625411047</v>
      </c>
      <c r="CB160">
        <v>-7.319157258449973</v>
      </c>
      <c r="CC160">
        <v>-1.6511588293138841</v>
      </c>
    </row>
    <row r="161" spans="1:81" ht="12.75">
      <c r="A161">
        <v>168</v>
      </c>
      <c r="B161" t="s">
        <v>24</v>
      </c>
      <c r="C161">
        <v>8</v>
      </c>
      <c r="D161">
        <v>11</v>
      </c>
      <c r="E161">
        <v>167</v>
      </c>
      <c r="F161">
        <v>78299</v>
      </c>
      <c r="G161">
        <f t="shared" si="19"/>
        <v>21</v>
      </c>
      <c r="H161">
        <f t="shared" si="20"/>
        <v>44</v>
      </c>
      <c r="I161">
        <f t="shared" si="21"/>
        <v>59</v>
      </c>
      <c r="J161">
        <v>9</v>
      </c>
      <c r="K161">
        <v>13</v>
      </c>
      <c r="L161">
        <v>773.2</v>
      </c>
      <c r="M161" s="1">
        <v>37152</v>
      </c>
      <c r="N161">
        <v>356.098</v>
      </c>
      <c r="O161">
        <v>-190.559</v>
      </c>
      <c r="P161">
        <v>23.552</v>
      </c>
      <c r="Q161">
        <v>-35040.389</v>
      </c>
      <c r="R161">
        <v>352.622</v>
      </c>
      <c r="S161">
        <v>-43383.806</v>
      </c>
      <c r="T161">
        <v>0</v>
      </c>
      <c r="U161">
        <v>78276.1824476688</v>
      </c>
      <c r="V161">
        <v>112.972408831161</v>
      </c>
      <c r="W161">
        <v>1461.72654293692</v>
      </c>
      <c r="X161">
        <v>850.355391811171</v>
      </c>
      <c r="Y161">
        <v>105.557396564327</v>
      </c>
      <c r="Z161">
        <v>11.0819913693863</v>
      </c>
      <c r="AA161">
        <v>7.52390573968286</v>
      </c>
      <c r="AB161">
        <v>297.806685427328</v>
      </c>
      <c r="AC161">
        <v>44.8232346015349</v>
      </c>
      <c r="AD161">
        <v>-68.9532611103866</v>
      </c>
      <c r="AE161">
        <v>108.516126082699</v>
      </c>
      <c r="AF161">
        <v>249.727778631787</v>
      </c>
      <c r="AG161">
        <v>1523.68639579423</v>
      </c>
      <c r="AH161">
        <v>510277.121853946</v>
      </c>
      <c r="AI161">
        <v>2.61598587753121</v>
      </c>
      <c r="AJ161">
        <v>1.6490242779942</v>
      </c>
      <c r="AK161">
        <v>2.32964445935978</v>
      </c>
      <c r="AL161">
        <v>3.28001460323467</v>
      </c>
      <c r="AM161">
        <v>4.8206282925758</v>
      </c>
      <c r="AN161">
        <v>7.72136391884131</v>
      </c>
      <c r="AO161" t="s">
        <v>37</v>
      </c>
      <c r="AP161">
        <v>0.291895460979136</v>
      </c>
      <c r="AQ161">
        <v>14.1779857157945</v>
      </c>
      <c r="AR161">
        <v>-2.05954572726327</v>
      </c>
      <c r="AS161">
        <v>-5.09268102973715</v>
      </c>
      <c r="AT161">
        <v>50.9812254916814</v>
      </c>
      <c r="AU161">
        <v>1</v>
      </c>
      <c r="AV161">
        <v>1820</v>
      </c>
      <c r="AW161">
        <v>0</v>
      </c>
      <c r="AX161">
        <f t="shared" si="22"/>
        <v>-228.32129116945111</v>
      </c>
      <c r="AY161" t="s">
        <v>37</v>
      </c>
      <c r="AZ161">
        <f t="shared" si="23"/>
        <v>-196.55196287815124</v>
      </c>
      <c r="BA161">
        <f t="shared" si="24"/>
        <v>-234.31425404760236</v>
      </c>
      <c r="BB161">
        <v>1</v>
      </c>
      <c r="BC161">
        <f t="shared" si="25"/>
        <v>0.990238642171537</v>
      </c>
      <c r="BD161" s="3"/>
      <c r="BE161">
        <v>352.81</v>
      </c>
      <c r="BF161" t="s">
        <v>84</v>
      </c>
      <c r="BG161">
        <v>1813.37</v>
      </c>
      <c r="BH161" t="s">
        <v>84</v>
      </c>
      <c r="BI161">
        <v>135.57</v>
      </c>
      <c r="BJ161" t="s">
        <v>84</v>
      </c>
      <c r="BK161">
        <v>462.14</v>
      </c>
      <c r="BL161" t="s">
        <v>84</v>
      </c>
      <c r="BM161">
        <v>313.75</v>
      </c>
      <c r="BN161" t="s">
        <v>84</v>
      </c>
      <c r="BO161">
        <v>4.63</v>
      </c>
      <c r="BP161" t="s">
        <v>84</v>
      </c>
      <c r="BQ161">
        <v>-7.578</v>
      </c>
      <c r="BR161" t="s">
        <v>85</v>
      </c>
      <c r="BS161">
        <v>-2.231</v>
      </c>
      <c r="BT161" t="s">
        <v>85</v>
      </c>
      <c r="BV161">
        <v>356.3212516680011</v>
      </c>
      <c r="BW161">
        <v>1812.8524343919578</v>
      </c>
      <c r="BX161">
        <v>132.03439685081398</v>
      </c>
      <c r="BY161">
        <v>458.0937888088248</v>
      </c>
      <c r="BZ161">
        <v>315.50369317676365</v>
      </c>
      <c r="CA161">
        <v>4.636184503158082</v>
      </c>
      <c r="CB161">
        <v>-7.456859146315659</v>
      </c>
      <c r="CC161">
        <v>-2.0293611743728857</v>
      </c>
    </row>
    <row r="162" spans="1:81" ht="12.75">
      <c r="A162">
        <v>169</v>
      </c>
      <c r="B162" t="s">
        <v>24</v>
      </c>
      <c r="C162">
        <v>8</v>
      </c>
      <c r="D162">
        <v>11</v>
      </c>
      <c r="E162">
        <v>164</v>
      </c>
      <c r="F162">
        <v>78405</v>
      </c>
      <c r="G162">
        <f t="shared" si="19"/>
        <v>21</v>
      </c>
      <c r="H162">
        <f t="shared" si="20"/>
        <v>46</v>
      </c>
      <c r="I162">
        <f t="shared" si="21"/>
        <v>45</v>
      </c>
      <c r="J162">
        <v>10</v>
      </c>
      <c r="K162">
        <v>12</v>
      </c>
      <c r="L162">
        <v>774.7</v>
      </c>
      <c r="M162" s="1">
        <v>37152</v>
      </c>
      <c r="N162">
        <v>362.862</v>
      </c>
      <c r="O162">
        <v>-223.246</v>
      </c>
      <c r="P162">
        <v>14.971</v>
      </c>
      <c r="Q162">
        <v>-19617.443</v>
      </c>
      <c r="R162">
        <v>358.753</v>
      </c>
      <c r="S162">
        <v>-29445.247</v>
      </c>
      <c r="T162">
        <v>0</v>
      </c>
      <c r="U162">
        <v>78382.1824476689</v>
      </c>
      <c r="V162">
        <v>96.8862175669824</v>
      </c>
      <c r="W162">
        <v>2730.50050684414</v>
      </c>
      <c r="X162">
        <v>725.974307486114</v>
      </c>
      <c r="Y162">
        <v>121.252368681521</v>
      </c>
      <c r="Z162">
        <v>4.91861297259157</v>
      </c>
      <c r="AA162">
        <v>-7.62764110602178</v>
      </c>
      <c r="AB162">
        <v>304.806516061791</v>
      </c>
      <c r="AC162">
        <v>44.7510911859521</v>
      </c>
      <c r="AD162">
        <v>-69.0471819292707</v>
      </c>
      <c r="AE162">
        <v>123.047959749006</v>
      </c>
      <c r="AF162">
        <v>195.970899964376</v>
      </c>
      <c r="AG162">
        <v>2826.64948569716</v>
      </c>
      <c r="AH162">
        <v>510382.807447669</v>
      </c>
      <c r="AI162">
        <v>2.15265312865189</v>
      </c>
      <c r="AJ162">
        <v>1.64925169415914</v>
      </c>
      <c r="AK162">
        <v>2.33325769478855</v>
      </c>
      <c r="AL162">
        <v>3.30297863015867</v>
      </c>
      <c r="AM162">
        <v>0.0992456157930168</v>
      </c>
      <c r="AN162">
        <v>3.10970494389821</v>
      </c>
      <c r="AO162" t="s">
        <v>37</v>
      </c>
      <c r="AP162">
        <v>0.156425967023877</v>
      </c>
      <c r="AQ162">
        <v>9.41865766655064</v>
      </c>
      <c r="AR162">
        <v>0.3838466788672</v>
      </c>
      <c r="AS162">
        <v>-6.36053184166876</v>
      </c>
      <c r="AT162">
        <v>59.5152102563294</v>
      </c>
      <c r="AU162">
        <v>1</v>
      </c>
      <c r="AV162">
        <v>1820</v>
      </c>
      <c r="AW162">
        <v>0</v>
      </c>
      <c r="AX162">
        <f t="shared" si="22"/>
        <v>-225.4932553699284</v>
      </c>
      <c r="AY162" t="s">
        <v>37</v>
      </c>
      <c r="AZ162">
        <f t="shared" si="23"/>
        <v>-225.62446787815128</v>
      </c>
      <c r="BA162">
        <f t="shared" si="24"/>
        <v>-227.87172324807966</v>
      </c>
      <c r="BB162">
        <v>1</v>
      </c>
      <c r="BC162">
        <f t="shared" si="25"/>
        <v>0.9886761358312526</v>
      </c>
      <c r="BD162" s="3"/>
      <c r="BE162">
        <v>358.88</v>
      </c>
      <c r="BF162" t="s">
        <v>84</v>
      </c>
      <c r="BG162">
        <v>1792.86</v>
      </c>
      <c r="BH162" t="s">
        <v>84</v>
      </c>
      <c r="BI162">
        <v>131.07</v>
      </c>
      <c r="BJ162" t="s">
        <v>84</v>
      </c>
      <c r="BK162">
        <v>486.29</v>
      </c>
      <c r="BL162" t="s">
        <v>84</v>
      </c>
      <c r="BM162">
        <v>313.86</v>
      </c>
      <c r="BN162" t="s">
        <v>84</v>
      </c>
      <c r="BO162">
        <v>4.63</v>
      </c>
      <c r="BP162" t="s">
        <v>84</v>
      </c>
      <c r="BQ162">
        <v>-7.859</v>
      </c>
      <c r="BR162" t="s">
        <v>85</v>
      </c>
      <c r="BS162">
        <v>-6.305</v>
      </c>
      <c r="BT162" t="s">
        <v>85</v>
      </c>
      <c r="BV162">
        <v>363.0129822108832</v>
      </c>
      <c r="BW162">
        <v>1789.4339185859574</v>
      </c>
      <c r="BX162">
        <v>127.13986133925134</v>
      </c>
      <c r="BY162">
        <v>485.99991577255093</v>
      </c>
      <c r="BZ162">
        <v>315.50464832418834</v>
      </c>
      <c r="CA162">
        <v>4.6357442421277035</v>
      </c>
      <c r="CB162">
        <v>-7.785251642276875</v>
      </c>
      <c r="CC162">
        <v>-6.653174517537466</v>
      </c>
    </row>
    <row r="163" spans="1:81" ht="12.75">
      <c r="A163">
        <v>170</v>
      </c>
      <c r="B163" t="s">
        <v>24</v>
      </c>
      <c r="C163">
        <v>8</v>
      </c>
      <c r="D163">
        <v>11</v>
      </c>
      <c r="E163">
        <v>161</v>
      </c>
      <c r="F163">
        <v>78553</v>
      </c>
      <c r="G163">
        <f t="shared" si="19"/>
        <v>21</v>
      </c>
      <c r="H163">
        <f t="shared" si="20"/>
        <v>49</v>
      </c>
      <c r="I163">
        <f t="shared" si="21"/>
        <v>13</v>
      </c>
      <c r="J163">
        <v>11</v>
      </c>
      <c r="K163">
        <v>14</v>
      </c>
      <c r="L163">
        <v>784.5</v>
      </c>
      <c r="M163" s="1">
        <v>37152</v>
      </c>
      <c r="N163">
        <v>362.74</v>
      </c>
      <c r="O163">
        <v>-223.352</v>
      </c>
      <c r="P163">
        <v>20.223</v>
      </c>
      <c r="Q163">
        <v>-20036.166</v>
      </c>
      <c r="R163">
        <v>358.757</v>
      </c>
      <c r="S163">
        <v>-29470.761</v>
      </c>
      <c r="T163">
        <v>0</v>
      </c>
      <c r="U163">
        <v>78530.1824476688</v>
      </c>
      <c r="V163">
        <v>115.476287716875</v>
      </c>
      <c r="W163">
        <v>4329.19747005315</v>
      </c>
      <c r="X163">
        <v>590.840406053392</v>
      </c>
      <c r="Y163">
        <v>127.739436685098</v>
      </c>
      <c r="Z163">
        <v>-4.55496939479658</v>
      </c>
      <c r="AA163">
        <v>-14.756682676387</v>
      </c>
      <c r="AB163">
        <v>312.265734520326</v>
      </c>
      <c r="AC163">
        <v>44.6279122050477</v>
      </c>
      <c r="AD163">
        <v>-69.1686590022552</v>
      </c>
      <c r="AE163">
        <v>123.562017088494</v>
      </c>
      <c r="AF163">
        <v>247.467340829723</v>
      </c>
      <c r="AG163">
        <v>4484.19580363142</v>
      </c>
      <c r="AH163">
        <v>510530.807447669</v>
      </c>
      <c r="AI163">
        <v>2.32709258309</v>
      </c>
      <c r="AJ163">
        <v>1.65083201697302</v>
      </c>
      <c r="AK163">
        <v>2.33516658204255</v>
      </c>
      <c r="AL163">
        <v>3.32909987351944</v>
      </c>
      <c r="AM163">
        <v>5.71187131003318</v>
      </c>
      <c r="AN163">
        <v>2.10921051685724</v>
      </c>
      <c r="AO163">
        <v>362.656836489822</v>
      </c>
      <c r="AP163">
        <v>0.0396888616429065</v>
      </c>
      <c r="AQ163">
        <v>10.1889336543308</v>
      </c>
      <c r="AR163">
        <v>-2.29259636466724</v>
      </c>
      <c r="AS163">
        <v>4.02965057025297</v>
      </c>
      <c r="AT163">
        <v>80.2569621019175</v>
      </c>
      <c r="AU163">
        <v>1</v>
      </c>
      <c r="AV163">
        <v>1820</v>
      </c>
      <c r="AW163">
        <v>47.5378798716766</v>
      </c>
      <c r="AX163">
        <f t="shared" si="22"/>
        <v>-226.23982816229125</v>
      </c>
      <c r="AY163">
        <f aca="true" t="shared" si="28" ref="AY163:AY194">+N163-AO163</f>
        <v>0.08316351017799661</v>
      </c>
      <c r="AZ163">
        <f t="shared" si="23"/>
        <v>-226.33500787815126</v>
      </c>
      <c r="BA163">
        <f t="shared" si="24"/>
        <v>-229.2228360404425</v>
      </c>
      <c r="BB163">
        <v>1</v>
      </c>
      <c r="BC163">
        <f t="shared" si="25"/>
        <v>0.9890196835198765</v>
      </c>
      <c r="BD163" s="3"/>
      <c r="BE163">
        <v>358.88</v>
      </c>
      <c r="BF163" t="s">
        <v>84</v>
      </c>
      <c r="BG163">
        <v>1807.73</v>
      </c>
      <c r="BH163" t="s">
        <v>84</v>
      </c>
      <c r="BI163">
        <v>138.97</v>
      </c>
      <c r="BJ163" t="s">
        <v>84</v>
      </c>
      <c r="BK163">
        <v>492.22</v>
      </c>
      <c r="BL163" t="s">
        <v>84</v>
      </c>
      <c r="BM163">
        <v>313.67</v>
      </c>
      <c r="BN163" t="s">
        <v>84</v>
      </c>
      <c r="BO163">
        <v>4.64</v>
      </c>
      <c r="BP163" t="s">
        <v>84</v>
      </c>
      <c r="BQ163">
        <v>-7.888</v>
      </c>
      <c r="BR163" t="s">
        <v>85</v>
      </c>
      <c r="BS163">
        <v>-3.627</v>
      </c>
      <c r="BT163" t="s">
        <v>85</v>
      </c>
      <c r="BV163">
        <v>362.8856868295069</v>
      </c>
      <c r="BW163">
        <v>1806.4790927595486</v>
      </c>
      <c r="BX163">
        <v>136.2604548869553</v>
      </c>
      <c r="BY163">
        <v>492.76420554216025</v>
      </c>
      <c r="BZ163">
        <v>315.23754857252686</v>
      </c>
      <c r="CA163">
        <v>4.646959150155502</v>
      </c>
      <c r="CB163">
        <v>-7.820169648417952</v>
      </c>
      <c r="CC163">
        <v>-3.6255123534650693</v>
      </c>
    </row>
    <row r="164" spans="1:81" ht="12.75">
      <c r="A164">
        <v>171</v>
      </c>
      <c r="B164" t="s">
        <v>24</v>
      </c>
      <c r="C164">
        <v>8</v>
      </c>
      <c r="D164">
        <v>11</v>
      </c>
      <c r="E164">
        <v>165</v>
      </c>
      <c r="F164">
        <v>78711</v>
      </c>
      <c r="G164">
        <f t="shared" si="19"/>
        <v>21</v>
      </c>
      <c r="H164">
        <f t="shared" si="20"/>
        <v>51</v>
      </c>
      <c r="I164">
        <f t="shared" si="21"/>
        <v>51</v>
      </c>
      <c r="J164">
        <v>12</v>
      </c>
      <c r="K164">
        <v>15</v>
      </c>
      <c r="L164">
        <v>783.7</v>
      </c>
      <c r="M164" s="1">
        <v>37152</v>
      </c>
      <c r="N164">
        <v>361.817</v>
      </c>
      <c r="O164">
        <v>-217.453</v>
      </c>
      <c r="P164">
        <v>31.252</v>
      </c>
      <c r="Q164">
        <v>-22020.723</v>
      </c>
      <c r="R164">
        <v>357.997</v>
      </c>
      <c r="S164">
        <v>-31251.136</v>
      </c>
      <c r="T164">
        <v>0</v>
      </c>
      <c r="U164">
        <v>78688.1824476689</v>
      </c>
      <c r="V164">
        <v>106.711176212759</v>
      </c>
      <c r="W164">
        <v>5817.3845665169</v>
      </c>
      <c r="X164">
        <v>484.069029112686</v>
      </c>
      <c r="Y164">
        <v>133.643365814458</v>
      </c>
      <c r="Z164">
        <v>-13.5753946682518</v>
      </c>
      <c r="AA164">
        <v>-30.3046637831286</v>
      </c>
      <c r="AB164">
        <v>319.461953100478</v>
      </c>
      <c r="AC164">
        <v>44.5700838463404</v>
      </c>
      <c r="AD164">
        <v>-69.3980986424086</v>
      </c>
      <c r="AE164">
        <v>123.832907169985</v>
      </c>
      <c r="AF164">
        <v>230.936421056573</v>
      </c>
      <c r="AG164">
        <v>6035.06106857194</v>
      </c>
      <c r="AH164">
        <v>510688.807447669</v>
      </c>
      <c r="AI164">
        <v>2.66196167903377</v>
      </c>
      <c r="AJ164">
        <v>1.65121454419281</v>
      </c>
      <c r="AK164">
        <v>2.33638414353998</v>
      </c>
      <c r="AL164">
        <v>3.36413894185484</v>
      </c>
      <c r="AM164">
        <v>5.65231181933753</v>
      </c>
      <c r="AN164">
        <v>0.668339137496723</v>
      </c>
      <c r="AO164">
        <v>360.901185671735</v>
      </c>
      <c r="AP164">
        <v>-0.0658355553531175</v>
      </c>
      <c r="AQ164">
        <v>8.82692179663604</v>
      </c>
      <c r="AR164">
        <v>2.91146091467543</v>
      </c>
      <c r="AS164">
        <v>3.47281705805571</v>
      </c>
      <c r="AT164">
        <v>126.083875894673</v>
      </c>
      <c r="AU164">
        <v>1</v>
      </c>
      <c r="AV164">
        <v>1820</v>
      </c>
      <c r="AW164">
        <v>47.938120049912</v>
      </c>
      <c r="AX164">
        <f t="shared" si="22"/>
        <v>-225.1871288782817</v>
      </c>
      <c r="AY164">
        <f t="shared" si="28"/>
        <v>0.9158143282650144</v>
      </c>
      <c r="AZ164">
        <f t="shared" si="23"/>
        <v>-224.91246287815127</v>
      </c>
      <c r="BA164">
        <f t="shared" si="24"/>
        <v>-232.64659175643297</v>
      </c>
      <c r="BB164">
        <v>1</v>
      </c>
      <c r="BC164">
        <f t="shared" si="25"/>
        <v>0.9894421765699235</v>
      </c>
      <c r="BD164" s="3"/>
      <c r="BE164">
        <v>358.01</v>
      </c>
      <c r="BF164" t="s">
        <v>84</v>
      </c>
      <c r="BG164">
        <v>1812.09</v>
      </c>
      <c r="BH164" t="s">
        <v>84</v>
      </c>
      <c r="BI164">
        <v>148.48</v>
      </c>
      <c r="BJ164" t="s">
        <v>84</v>
      </c>
      <c r="BK164">
        <v>487.52</v>
      </c>
      <c r="BL164" t="s">
        <v>84</v>
      </c>
      <c r="BM164">
        <v>314.01</v>
      </c>
      <c r="BN164" t="s">
        <v>84</v>
      </c>
      <c r="BO164">
        <v>4.59</v>
      </c>
      <c r="BP164" t="s">
        <v>84</v>
      </c>
      <c r="BQ164">
        <v>-7.811</v>
      </c>
      <c r="BR164" t="s">
        <v>85</v>
      </c>
      <c r="BS164">
        <v>-7.67</v>
      </c>
      <c r="BT164" t="s">
        <v>85</v>
      </c>
      <c r="BV164">
        <v>361.83726783214274</v>
      </c>
      <c r="BW164">
        <v>1811.4554359765946</v>
      </c>
      <c r="BX164">
        <v>147.11453889507126</v>
      </c>
      <c r="BY164">
        <v>487.41166816240076</v>
      </c>
      <c r="BZ164">
        <v>315.60103815917006</v>
      </c>
      <c r="CA164">
        <v>4.59</v>
      </c>
      <c r="CB164">
        <v>-7.734344279941357</v>
      </c>
      <c r="CC164">
        <v>-8.174313947754223</v>
      </c>
    </row>
    <row r="165" spans="1:81" ht="12.75">
      <c r="A165">
        <v>172</v>
      </c>
      <c r="B165" t="s">
        <v>24</v>
      </c>
      <c r="C165">
        <v>8</v>
      </c>
      <c r="D165">
        <v>11</v>
      </c>
      <c r="E165">
        <v>168</v>
      </c>
      <c r="F165">
        <v>79026</v>
      </c>
      <c r="G165">
        <f t="shared" si="19"/>
        <v>21</v>
      </c>
      <c r="H165">
        <f t="shared" si="20"/>
        <v>57</v>
      </c>
      <c r="I165">
        <f t="shared" si="21"/>
        <v>6</v>
      </c>
      <c r="J165">
        <v>13</v>
      </c>
      <c r="K165">
        <v>11</v>
      </c>
      <c r="L165">
        <v>770.4</v>
      </c>
      <c r="M165" s="1">
        <v>37152</v>
      </c>
      <c r="N165">
        <v>362.92</v>
      </c>
      <c r="O165">
        <v>-220.552</v>
      </c>
      <c r="P165">
        <v>20.521</v>
      </c>
      <c r="Q165">
        <v>-19537.371</v>
      </c>
      <c r="R165">
        <v>359.076</v>
      </c>
      <c r="S165">
        <v>-28721.757</v>
      </c>
      <c r="T165">
        <v>0</v>
      </c>
      <c r="U165">
        <v>79003.1824476689</v>
      </c>
      <c r="V165">
        <v>97.6774415833222</v>
      </c>
      <c r="W165">
        <v>6614.76000121931</v>
      </c>
      <c r="X165">
        <v>433.465324464875</v>
      </c>
      <c r="Y165">
        <v>184.764669159294</v>
      </c>
      <c r="Z165">
        <v>-19.3898747488356</v>
      </c>
      <c r="AA165">
        <v>-34.9445475869399</v>
      </c>
      <c r="AB165">
        <v>322.272717254728</v>
      </c>
      <c r="AC165">
        <v>44.2304895628613</v>
      </c>
      <c r="AD165">
        <v>-69.7283753659815</v>
      </c>
      <c r="AE165">
        <v>169.125452308901</v>
      </c>
      <c r="AF165">
        <v>218.816478481647</v>
      </c>
      <c r="AG165">
        <v>6838.39893659746</v>
      </c>
      <c r="AH165">
        <v>511003.807447669</v>
      </c>
      <c r="AI165">
        <v>1.72294048919264</v>
      </c>
      <c r="AJ165">
        <v>1.65396412919162</v>
      </c>
      <c r="AK165">
        <v>2.33844489769507</v>
      </c>
      <c r="AL165">
        <v>3.36117917043164</v>
      </c>
      <c r="AM165">
        <v>5.5178554049343</v>
      </c>
      <c r="AN165">
        <v>0.481230375369558</v>
      </c>
      <c r="AO165">
        <v>362.484895668937</v>
      </c>
      <c r="AP165">
        <v>2.79635080719127</v>
      </c>
      <c r="AQ165">
        <v>-0.0602805794713514</v>
      </c>
      <c r="AR165">
        <v>8.19869376593976</v>
      </c>
      <c r="AS165">
        <v>6.60751926610604</v>
      </c>
      <c r="AT165">
        <v>73.5684545508978</v>
      </c>
      <c r="AU165">
        <v>1</v>
      </c>
      <c r="AV165">
        <v>1820</v>
      </c>
      <c r="AW165">
        <v>50.0635933197673</v>
      </c>
      <c r="AX165">
        <f t="shared" si="22"/>
        <v>-222.49472076372317</v>
      </c>
      <c r="AY165">
        <f t="shared" si="28"/>
        <v>0.43510433106303026</v>
      </c>
      <c r="AZ165">
        <f t="shared" si="23"/>
        <v>-225.76771787815127</v>
      </c>
      <c r="BA165">
        <f t="shared" si="24"/>
        <v>-227.71043864187445</v>
      </c>
      <c r="BB165">
        <v>1</v>
      </c>
      <c r="BC165">
        <f t="shared" si="25"/>
        <v>0.9894081340240274</v>
      </c>
      <c r="BD165" s="3"/>
      <c r="BE165">
        <v>359.19</v>
      </c>
      <c r="BF165" t="s">
        <v>84</v>
      </c>
      <c r="BG165">
        <v>1806.15</v>
      </c>
      <c r="BH165" t="s">
        <v>84</v>
      </c>
      <c r="BI165">
        <v>119.06</v>
      </c>
      <c r="BJ165" t="s">
        <v>84</v>
      </c>
      <c r="BK165">
        <v>484.7</v>
      </c>
      <c r="BL165" t="s">
        <v>84</v>
      </c>
      <c r="BM165">
        <v>313.51</v>
      </c>
      <c r="BN165" t="s">
        <v>84</v>
      </c>
      <c r="BO165">
        <v>4.58</v>
      </c>
      <c r="BP165" t="s">
        <v>84</v>
      </c>
      <c r="BQ165">
        <v>-7.821</v>
      </c>
      <c r="BR165" t="s">
        <v>85</v>
      </c>
      <c r="BS165">
        <v>-1.532</v>
      </c>
      <c r="BT165" t="s">
        <v>85</v>
      </c>
      <c r="BV165">
        <v>363.0544581144595</v>
      </c>
      <c r="BW165">
        <v>1804.7461615288914</v>
      </c>
      <c r="BX165">
        <v>113.82889998617641</v>
      </c>
      <c r="BY165">
        <v>484.2204299142936</v>
      </c>
      <c r="BZ165">
        <v>314.98491049212055</v>
      </c>
      <c r="CA165">
        <v>4.5786715510091245</v>
      </c>
      <c r="CB165">
        <v>-7.748195897472673</v>
      </c>
      <c r="CC165">
        <v>-1.2775329025309965</v>
      </c>
    </row>
    <row r="166" spans="1:81" ht="12.75">
      <c r="A166">
        <v>173</v>
      </c>
      <c r="B166" t="s">
        <v>25</v>
      </c>
      <c r="C166">
        <v>8</v>
      </c>
      <c r="D166">
        <v>18</v>
      </c>
      <c r="E166">
        <v>179</v>
      </c>
      <c r="F166">
        <v>45655</v>
      </c>
      <c r="G166">
        <f t="shared" si="19"/>
        <v>12</v>
      </c>
      <c r="H166">
        <f t="shared" si="20"/>
        <v>40</v>
      </c>
      <c r="I166">
        <f t="shared" si="21"/>
        <v>55</v>
      </c>
      <c r="J166">
        <v>1</v>
      </c>
      <c r="K166">
        <v>12</v>
      </c>
      <c r="L166">
        <v>817.9</v>
      </c>
      <c r="M166" s="1">
        <v>37145</v>
      </c>
      <c r="N166">
        <v>366.084</v>
      </c>
      <c r="O166">
        <v>-247.601</v>
      </c>
      <c r="P166">
        <v>14.266</v>
      </c>
      <c r="Q166">
        <v>-12544.62</v>
      </c>
      <c r="R166">
        <v>361.701</v>
      </c>
      <c r="S166">
        <v>-22630.173</v>
      </c>
      <c r="T166">
        <v>7</v>
      </c>
      <c r="U166">
        <v>45632.1824476689</v>
      </c>
      <c r="V166">
        <v>92.7820619152584</v>
      </c>
      <c r="W166">
        <v>6410.37659732709</v>
      </c>
      <c r="X166">
        <v>446.198464022128</v>
      </c>
      <c r="Y166">
        <v>180.616546087671</v>
      </c>
      <c r="Z166">
        <v>-18.5978111901767</v>
      </c>
      <c r="AA166">
        <v>-35.0569667580984</v>
      </c>
      <c r="AB166">
        <v>320.673844235355</v>
      </c>
      <c r="AC166">
        <v>45.0155331571546</v>
      </c>
      <c r="AD166">
        <v>-68.8982887070917</v>
      </c>
      <c r="AE166">
        <v>178.85474022773</v>
      </c>
      <c r="AF166">
        <v>335.438034242823</v>
      </c>
      <c r="AG166">
        <v>6592.79134502461</v>
      </c>
      <c r="AH166">
        <v>477634.057525821</v>
      </c>
      <c r="AI166">
        <v>1.63841836594927</v>
      </c>
      <c r="AJ166">
        <v>1.65435556411041</v>
      </c>
      <c r="AK166">
        <v>2.34204741748176</v>
      </c>
      <c r="AL166">
        <v>3.48553694561995</v>
      </c>
      <c r="AM166">
        <v>6.47890417732848</v>
      </c>
      <c r="AN166">
        <v>0.467979241847675</v>
      </c>
      <c r="AO166">
        <v>365.94683984723</v>
      </c>
      <c r="AP166">
        <v>2.1121024822103</v>
      </c>
      <c r="AQ166">
        <v>-10.4237688573401</v>
      </c>
      <c r="AR166">
        <v>17.7594056864547</v>
      </c>
      <c r="AS166">
        <v>11.1915526050377</v>
      </c>
      <c r="AT166">
        <v>55.8505643719251</v>
      </c>
      <c r="AU166">
        <v>1.96877318380379</v>
      </c>
      <c r="AV166">
        <v>236</v>
      </c>
      <c r="AW166">
        <v>5.91656021041715</v>
      </c>
      <c r="AX166">
        <f t="shared" si="22"/>
        <v>-232.93083293556094</v>
      </c>
      <c r="AY166">
        <f t="shared" si="28"/>
        <v>0.1371601527699795</v>
      </c>
      <c r="AZ166">
        <f t="shared" si="23"/>
        <v>-243.22099287815126</v>
      </c>
      <c r="BA166">
        <f t="shared" si="24"/>
        <v>-228.5508258137122</v>
      </c>
      <c r="BB166">
        <v>1</v>
      </c>
      <c r="BC166">
        <f t="shared" si="25"/>
        <v>0.9880273379880028</v>
      </c>
      <c r="BD166" s="3"/>
      <c r="BE166">
        <v>394.16</v>
      </c>
      <c r="BF166" t="s">
        <v>84</v>
      </c>
      <c r="BG166">
        <v>-999.99</v>
      </c>
      <c r="BH166" t="s">
        <v>86</v>
      </c>
      <c r="BI166">
        <v>4.56</v>
      </c>
      <c r="BJ166" t="s">
        <v>88</v>
      </c>
      <c r="BK166">
        <v>41.21</v>
      </c>
      <c r="BL166" t="s">
        <v>84</v>
      </c>
      <c r="BM166">
        <v>406.85</v>
      </c>
      <c r="BN166" t="s">
        <v>84</v>
      </c>
      <c r="BO166">
        <v>5.37</v>
      </c>
      <c r="BP166" t="s">
        <v>84</v>
      </c>
      <c r="BQ166">
        <v>-8.367</v>
      </c>
      <c r="BR166" t="s">
        <v>85</v>
      </c>
      <c r="BS166">
        <v>-0.392</v>
      </c>
      <c r="BT166" t="s">
        <v>85</v>
      </c>
      <c r="BV166">
        <v>403.0562637432274</v>
      </c>
      <c r="BW166" t="s">
        <v>37</v>
      </c>
      <c r="BX166" t="s">
        <v>37</v>
      </c>
      <c r="BY166">
        <v>-20.8805326193717</v>
      </c>
      <c r="BZ166">
        <v>421.35434008744966</v>
      </c>
      <c r="CA166">
        <v>5.478321662811697</v>
      </c>
      <c r="CB166">
        <v>-8.360545443141602</v>
      </c>
      <c r="CC166">
        <v>-0.022725418854468344</v>
      </c>
    </row>
    <row r="167" spans="1:81" ht="12.75">
      <c r="A167">
        <v>174</v>
      </c>
      <c r="B167" t="s">
        <v>25</v>
      </c>
      <c r="C167">
        <v>8</v>
      </c>
      <c r="D167">
        <v>18</v>
      </c>
      <c r="E167">
        <v>189</v>
      </c>
      <c r="F167">
        <v>45755</v>
      </c>
      <c r="G167">
        <f t="shared" si="19"/>
        <v>12</v>
      </c>
      <c r="H167">
        <f t="shared" si="20"/>
        <v>42</v>
      </c>
      <c r="I167">
        <f t="shared" si="21"/>
        <v>35</v>
      </c>
      <c r="J167">
        <v>2</v>
      </c>
      <c r="K167">
        <v>15</v>
      </c>
      <c r="L167">
        <v>823.6</v>
      </c>
      <c r="M167" s="1">
        <v>37144</v>
      </c>
      <c r="N167">
        <v>364.81</v>
      </c>
      <c r="O167">
        <v>-241.202</v>
      </c>
      <c r="P167">
        <v>5.612</v>
      </c>
      <c r="Q167">
        <v>-15221.166</v>
      </c>
      <c r="R167">
        <v>360.435</v>
      </c>
      <c r="S167">
        <v>-25878.357</v>
      </c>
      <c r="T167">
        <v>0</v>
      </c>
      <c r="U167">
        <v>45732.1824476688</v>
      </c>
      <c r="V167">
        <v>133.431757268452</v>
      </c>
      <c r="W167">
        <v>5388.78247160303</v>
      </c>
      <c r="X167">
        <v>513.104911959171</v>
      </c>
      <c r="Y167">
        <v>167.451742509299</v>
      </c>
      <c r="Z167">
        <v>-12.1190665979462</v>
      </c>
      <c r="AA167">
        <v>-26.4189047623349</v>
      </c>
      <c r="AB167">
        <v>315.957423013512</v>
      </c>
      <c r="AC167">
        <v>45.1574436811066</v>
      </c>
      <c r="AD167">
        <v>-68.9790225504928</v>
      </c>
      <c r="AE167">
        <v>164.382029441082</v>
      </c>
      <c r="AF167">
        <v>337.494084405706</v>
      </c>
      <c r="AG167">
        <v>5539.4865536156</v>
      </c>
      <c r="AH167">
        <v>477734.057447669</v>
      </c>
      <c r="AI167">
        <v>1.46367307020779</v>
      </c>
      <c r="AJ167">
        <v>1.65403826836715</v>
      </c>
      <c r="AK167">
        <v>2.34240789744971</v>
      </c>
      <c r="AL167">
        <v>3.49165593006317</v>
      </c>
      <c r="AM167">
        <v>4.05166271601933</v>
      </c>
      <c r="AN167">
        <v>0.900693240399126</v>
      </c>
      <c r="AO167">
        <v>364.441029183865</v>
      </c>
      <c r="AP167">
        <v>0.858485016402089</v>
      </c>
      <c r="AQ167">
        <v>-9.92764305363598</v>
      </c>
      <c r="AR167">
        <v>13.8681198511965</v>
      </c>
      <c r="AS167">
        <v>8.84427100521286</v>
      </c>
      <c r="AT167">
        <v>82.058868754784</v>
      </c>
      <c r="AU167">
        <v>2</v>
      </c>
      <c r="AV167" t="s">
        <v>37</v>
      </c>
      <c r="AW167">
        <v>48.8673239718344</v>
      </c>
      <c r="AX167">
        <f t="shared" si="22"/>
        <v>-233.22109307875905</v>
      </c>
      <c r="AY167">
        <f t="shared" si="28"/>
        <v>0.36897081613500404</v>
      </c>
      <c r="AZ167">
        <f t="shared" si="23"/>
        <v>-232.54866287815128</v>
      </c>
      <c r="BA167">
        <f t="shared" si="24"/>
        <v>-224.56775595691033</v>
      </c>
      <c r="BB167">
        <v>1</v>
      </c>
      <c r="BC167">
        <f t="shared" si="25"/>
        <v>0.9880074559359666</v>
      </c>
      <c r="BD167" s="3"/>
      <c r="BE167">
        <v>360.48</v>
      </c>
      <c r="BF167" t="s">
        <v>84</v>
      </c>
      <c r="BG167">
        <v>1800.59</v>
      </c>
      <c r="BH167" t="s">
        <v>84</v>
      </c>
      <c r="BI167">
        <v>146.77</v>
      </c>
      <c r="BJ167" t="s">
        <v>84</v>
      </c>
      <c r="BK167">
        <v>489.3</v>
      </c>
      <c r="BL167" t="s">
        <v>84</v>
      </c>
      <c r="BM167">
        <v>313.74</v>
      </c>
      <c r="BN167" t="s">
        <v>84</v>
      </c>
      <c r="BO167">
        <v>4.62</v>
      </c>
      <c r="BP167" t="s">
        <v>84</v>
      </c>
      <c r="BQ167">
        <v>-7.915</v>
      </c>
      <c r="BR167" t="s">
        <v>85</v>
      </c>
      <c r="BS167">
        <v>-1.096</v>
      </c>
      <c r="BT167" t="s">
        <v>85</v>
      </c>
      <c r="BV167">
        <v>364.86727512790895</v>
      </c>
      <c r="BW167">
        <v>1798.2609749958738</v>
      </c>
      <c r="BX167">
        <v>145.08505817791715</v>
      </c>
      <c r="BY167">
        <v>489.44296913682126</v>
      </c>
      <c r="BZ167">
        <v>315.3765633767948</v>
      </c>
      <c r="CA167">
        <v>4.6243323980854925</v>
      </c>
      <c r="CB167">
        <v>-7.848530542571889</v>
      </c>
      <c r="CC167">
        <v>-0.763783365355625</v>
      </c>
    </row>
    <row r="168" spans="1:81" ht="12.75">
      <c r="A168">
        <v>175</v>
      </c>
      <c r="B168" t="s">
        <v>25</v>
      </c>
      <c r="C168">
        <v>8</v>
      </c>
      <c r="D168">
        <v>18</v>
      </c>
      <c r="E168">
        <v>177</v>
      </c>
      <c r="F168">
        <v>45980</v>
      </c>
      <c r="G168">
        <f t="shared" si="19"/>
        <v>12</v>
      </c>
      <c r="H168">
        <f t="shared" si="20"/>
        <v>46</v>
      </c>
      <c r="I168">
        <f t="shared" si="21"/>
        <v>20</v>
      </c>
      <c r="J168">
        <v>3</v>
      </c>
      <c r="K168">
        <v>9</v>
      </c>
      <c r="L168">
        <v>823</v>
      </c>
      <c r="M168" s="1">
        <v>37144</v>
      </c>
      <c r="N168">
        <v>363.138</v>
      </c>
      <c r="O168">
        <v>-229.638</v>
      </c>
      <c r="P168">
        <v>29.986</v>
      </c>
      <c r="Q168">
        <v>-19090.476</v>
      </c>
      <c r="R168">
        <v>359.151</v>
      </c>
      <c r="S168">
        <v>-34584.87</v>
      </c>
      <c r="T168">
        <v>0</v>
      </c>
      <c r="U168">
        <v>45957.1824476689</v>
      </c>
      <c r="V168">
        <v>105.443232755471</v>
      </c>
      <c r="W168">
        <v>4621.42831639298</v>
      </c>
      <c r="X168">
        <v>568.213822188244</v>
      </c>
      <c r="Y168">
        <v>144.597012046076</v>
      </c>
      <c r="Z168">
        <v>-6.61635411841218</v>
      </c>
      <c r="AA168">
        <v>-30.3692361789184</v>
      </c>
      <c r="AB168">
        <v>313.296035169629</v>
      </c>
      <c r="AC168">
        <v>45.428772888654</v>
      </c>
      <c r="AD168">
        <v>-69.1382614331216</v>
      </c>
      <c r="AE168">
        <v>138.312545760892</v>
      </c>
      <c r="AF168">
        <v>337.066780826843</v>
      </c>
      <c r="AG168">
        <v>4754.13957601067</v>
      </c>
      <c r="AH168">
        <v>477959.057447669</v>
      </c>
      <c r="AI168">
        <v>1.76975418880137</v>
      </c>
      <c r="AJ168">
        <v>1.6544845491433</v>
      </c>
      <c r="AK168">
        <v>2.34384939105931</v>
      </c>
      <c r="AL168">
        <v>3.54073649119941</v>
      </c>
      <c r="AM168">
        <v>5.41374339814082</v>
      </c>
      <c r="AN168">
        <v>0.565489893729503</v>
      </c>
      <c r="AO168">
        <v>362.615392551835</v>
      </c>
      <c r="AP168">
        <v>0.21517564168382</v>
      </c>
      <c r="AQ168">
        <v>-3.95374877126378</v>
      </c>
      <c r="AR168">
        <v>12.6316401370056</v>
      </c>
      <c r="AS168">
        <v>4.45966014833228</v>
      </c>
      <c r="AT168">
        <v>160.474700115093</v>
      </c>
      <c r="AU168">
        <v>2</v>
      </c>
      <c r="AV168" t="s">
        <v>37</v>
      </c>
      <c r="AW168">
        <v>51.1082178746671</v>
      </c>
      <c r="AX168">
        <f t="shared" si="22"/>
        <v>-230.43609069212434</v>
      </c>
      <c r="AY168">
        <f t="shared" si="28"/>
        <v>0.5226074481649903</v>
      </c>
      <c r="AZ168">
        <f t="shared" si="23"/>
        <v>-230.7023928781513</v>
      </c>
      <c r="BA168">
        <f t="shared" si="24"/>
        <v>-231.50048357027563</v>
      </c>
      <c r="BB168">
        <v>1</v>
      </c>
      <c r="BC168">
        <f t="shared" si="25"/>
        <v>0.9890207028732879</v>
      </c>
      <c r="BD168" s="3"/>
      <c r="BE168">
        <v>359.24</v>
      </c>
      <c r="BF168" t="s">
        <v>84</v>
      </c>
      <c r="BG168">
        <v>1808.76</v>
      </c>
      <c r="BH168" t="s">
        <v>84</v>
      </c>
      <c r="BI168">
        <v>128.1</v>
      </c>
      <c r="BJ168" t="s">
        <v>84</v>
      </c>
      <c r="BK168">
        <v>482.92</v>
      </c>
      <c r="BL168" t="s">
        <v>84</v>
      </c>
      <c r="BM168">
        <v>314.09</v>
      </c>
      <c r="BN168" t="s">
        <v>84</v>
      </c>
      <c r="BO168">
        <v>4.66</v>
      </c>
      <c r="BP168" t="s">
        <v>84</v>
      </c>
      <c r="BQ168">
        <v>-7.848</v>
      </c>
      <c r="BR168" t="s">
        <v>85</v>
      </c>
      <c r="BS168">
        <v>-1.341</v>
      </c>
      <c r="BT168" t="s">
        <v>85</v>
      </c>
      <c r="BV168">
        <v>363.2447285512391</v>
      </c>
      <c r="BW168">
        <v>1807.666395763676</v>
      </c>
      <c r="BX168">
        <v>123.9306982696219</v>
      </c>
      <c r="BY168">
        <v>482.17924890558754</v>
      </c>
      <c r="BZ168">
        <v>315.6955333321843</v>
      </c>
      <c r="CA168">
        <v>4.66962014408328</v>
      </c>
      <c r="CB168">
        <v>-7.77609423897018</v>
      </c>
      <c r="CC168">
        <v>-1.0540326315132067</v>
      </c>
    </row>
    <row r="169" spans="1:81" ht="12.75">
      <c r="A169">
        <v>176</v>
      </c>
      <c r="B169" t="s">
        <v>25</v>
      </c>
      <c r="C169">
        <v>8</v>
      </c>
      <c r="D169">
        <v>18</v>
      </c>
      <c r="E169">
        <v>183</v>
      </c>
      <c r="F169">
        <v>46084</v>
      </c>
      <c r="G169">
        <f t="shared" si="19"/>
        <v>12</v>
      </c>
      <c r="H169">
        <f t="shared" si="20"/>
        <v>48</v>
      </c>
      <c r="I169">
        <f t="shared" si="21"/>
        <v>4</v>
      </c>
      <c r="J169">
        <v>4</v>
      </c>
      <c r="K169">
        <v>7</v>
      </c>
      <c r="L169">
        <v>829.4</v>
      </c>
      <c r="M169" s="1">
        <v>37144</v>
      </c>
      <c r="N169">
        <v>364.163</v>
      </c>
      <c r="O169">
        <v>-230.051</v>
      </c>
      <c r="P169">
        <v>30.391</v>
      </c>
      <c r="Q169">
        <v>-16806.798</v>
      </c>
      <c r="R169">
        <v>360.288</v>
      </c>
      <c r="S169">
        <v>-26193.758</v>
      </c>
      <c r="T169">
        <v>0</v>
      </c>
      <c r="U169">
        <v>46061.1824476689</v>
      </c>
      <c r="V169">
        <v>91.9414565047943</v>
      </c>
      <c r="W169">
        <v>4353.54092781348</v>
      </c>
      <c r="X169">
        <v>588.615945477835</v>
      </c>
      <c r="Y169">
        <v>137.948176591107</v>
      </c>
      <c r="Z169">
        <v>-5.06878855020995</v>
      </c>
      <c r="AA169">
        <v>-30.4062249571373</v>
      </c>
      <c r="AB169">
        <v>311.948086984311</v>
      </c>
      <c r="AC169">
        <v>45.5473441354923</v>
      </c>
      <c r="AD169">
        <v>-69.2088602423996</v>
      </c>
      <c r="AE169">
        <v>131.779265638859</v>
      </c>
      <c r="AF169">
        <v>335.540428278602</v>
      </c>
      <c r="AG169">
        <v>4476.77045327161</v>
      </c>
      <c r="AH169">
        <v>478063.057447668</v>
      </c>
      <c r="AI169">
        <v>1.96631042830556</v>
      </c>
      <c r="AJ169">
        <v>1.65432630385267</v>
      </c>
      <c r="AK169">
        <v>2.34162256128337</v>
      </c>
      <c r="AL169">
        <v>3.51212641849041</v>
      </c>
      <c r="AM169">
        <v>0.11780817197773</v>
      </c>
      <c r="AN169">
        <v>0.542425150452547</v>
      </c>
      <c r="AO169">
        <v>363.706853782251</v>
      </c>
      <c r="AP169">
        <v>0.438387942851279</v>
      </c>
      <c r="AQ169">
        <v>-0.502679736451716</v>
      </c>
      <c r="AR169">
        <v>11.7926160943743</v>
      </c>
      <c r="AS169">
        <v>4.30260083637205</v>
      </c>
      <c r="AT169">
        <v>230.980112809263</v>
      </c>
      <c r="AU169">
        <v>2</v>
      </c>
      <c r="AV169" t="s">
        <v>37</v>
      </c>
      <c r="AW169">
        <v>51.1463395798245</v>
      </c>
      <c r="AX169">
        <f t="shared" si="22"/>
        <v>-225.46722911694513</v>
      </c>
      <c r="AY169">
        <f t="shared" si="28"/>
        <v>0.45614621774899433</v>
      </c>
      <c r="AZ169">
        <f t="shared" si="23"/>
        <v>-230.31536787815125</v>
      </c>
      <c r="BA169">
        <f t="shared" si="24"/>
        <v>-225.7315969950964</v>
      </c>
      <c r="BB169">
        <v>1</v>
      </c>
      <c r="BC169">
        <f t="shared" si="25"/>
        <v>0.9893591605956673</v>
      </c>
      <c r="BD169" s="3"/>
      <c r="BE169">
        <v>360.37</v>
      </c>
      <c r="BF169" t="s">
        <v>84</v>
      </c>
      <c r="BG169">
        <v>1797.32</v>
      </c>
      <c r="BH169" t="s">
        <v>84</v>
      </c>
      <c r="BI169">
        <v>114.54</v>
      </c>
      <c r="BJ169" t="s">
        <v>84</v>
      </c>
      <c r="BK169">
        <v>485.31</v>
      </c>
      <c r="BL169" t="s">
        <v>84</v>
      </c>
      <c r="BM169">
        <v>314.15</v>
      </c>
      <c r="BN169" t="s">
        <v>84</v>
      </c>
      <c r="BO169">
        <v>4.62</v>
      </c>
      <c r="BP169" t="s">
        <v>84</v>
      </c>
      <c r="BQ169">
        <v>-7.914</v>
      </c>
      <c r="BR169" t="s">
        <v>85</v>
      </c>
      <c r="BS169">
        <v>-1.096</v>
      </c>
      <c r="BT169" t="s">
        <v>85</v>
      </c>
      <c r="BV169">
        <v>364.26068097386224</v>
      </c>
      <c r="BW169">
        <v>1794.8267894221838</v>
      </c>
      <c r="BX169">
        <v>108.89774139246387</v>
      </c>
      <c r="BY169">
        <v>484.9244022820751</v>
      </c>
      <c r="BZ169">
        <v>315.65929373424433</v>
      </c>
      <c r="CA169">
        <v>4.623855977179249</v>
      </c>
      <c r="CB169">
        <v>-7.854624994362797</v>
      </c>
      <c r="CC169">
        <v>-0.7998238438764133</v>
      </c>
    </row>
    <row r="170" spans="1:81" ht="12.75">
      <c r="A170">
        <v>177</v>
      </c>
      <c r="B170" t="s">
        <v>25</v>
      </c>
      <c r="C170">
        <v>8</v>
      </c>
      <c r="D170">
        <v>18</v>
      </c>
      <c r="E170">
        <v>187</v>
      </c>
      <c r="F170">
        <v>46342</v>
      </c>
      <c r="G170">
        <f t="shared" si="19"/>
        <v>12</v>
      </c>
      <c r="H170">
        <f t="shared" si="20"/>
        <v>52</v>
      </c>
      <c r="I170">
        <f t="shared" si="21"/>
        <v>22</v>
      </c>
      <c r="J170">
        <v>5</v>
      </c>
      <c r="K170">
        <v>14</v>
      </c>
      <c r="L170">
        <v>835.4</v>
      </c>
      <c r="M170" s="1">
        <v>37145</v>
      </c>
      <c r="N170">
        <v>364.616</v>
      </c>
      <c r="O170">
        <v>-251.258</v>
      </c>
      <c r="P170">
        <v>24.726</v>
      </c>
      <c r="Q170">
        <v>-15844.336</v>
      </c>
      <c r="R170">
        <v>360.562</v>
      </c>
      <c r="S170">
        <v>-25343.186</v>
      </c>
      <c r="T170">
        <v>7</v>
      </c>
      <c r="U170">
        <v>46319.1824476689</v>
      </c>
      <c r="V170">
        <v>80.5918207126275</v>
      </c>
      <c r="W170">
        <v>3768.51411859127</v>
      </c>
      <c r="X170">
        <v>635.394625739339</v>
      </c>
      <c r="Y170">
        <v>118.172218731528</v>
      </c>
      <c r="Z170">
        <v>-2.39661638333522</v>
      </c>
      <c r="AA170">
        <v>-22.4855035615202</v>
      </c>
      <c r="AB170">
        <v>308.258225225062</v>
      </c>
      <c r="AC170">
        <v>45.6876836857697</v>
      </c>
      <c r="AD170">
        <v>-69.3025624931158</v>
      </c>
      <c r="AE170">
        <v>124.185801176615</v>
      </c>
      <c r="AF170">
        <v>121.145528985961</v>
      </c>
      <c r="AG170">
        <v>3872.4816221402</v>
      </c>
      <c r="AH170">
        <v>478321.057447669</v>
      </c>
      <c r="AI170">
        <v>3.2352413220773</v>
      </c>
      <c r="AJ170">
        <v>1.65274532968287</v>
      </c>
      <c r="AK170">
        <v>2.34242488572786</v>
      </c>
      <c r="AL170">
        <v>3.53895219891513</v>
      </c>
      <c r="AM170">
        <v>0.0316846416568551</v>
      </c>
      <c r="AN170">
        <v>1.0562645588426</v>
      </c>
      <c r="AO170">
        <v>364.175646441246</v>
      </c>
      <c r="AP170">
        <v>0.112202303089392</v>
      </c>
      <c r="AQ170">
        <v>-5.28174636453492</v>
      </c>
      <c r="AR170">
        <v>13.875937494435</v>
      </c>
      <c r="AS170">
        <v>0.0895323735275773</v>
      </c>
      <c r="AT170">
        <v>352.33916970953</v>
      </c>
      <c r="AU170">
        <v>2</v>
      </c>
      <c r="AV170" t="s">
        <v>37</v>
      </c>
      <c r="AW170">
        <v>46.0014277620427</v>
      </c>
      <c r="AX170">
        <f t="shared" si="22"/>
        <v>-244.29570883054913</v>
      </c>
      <c r="AY170">
        <f t="shared" si="28"/>
        <v>0.44035355875399773</v>
      </c>
      <c r="AZ170">
        <f t="shared" si="23"/>
        <v>-248.38469287815127</v>
      </c>
      <c r="BA170">
        <f t="shared" si="24"/>
        <v>-241.4224017087004</v>
      </c>
      <c r="BB170">
        <v>1</v>
      </c>
      <c r="BC170">
        <f t="shared" si="25"/>
        <v>0.9888814533646357</v>
      </c>
      <c r="BD170" s="3"/>
      <c r="BE170">
        <v>349.57</v>
      </c>
      <c r="BF170" t="s">
        <v>84</v>
      </c>
      <c r="BG170">
        <v>407.17</v>
      </c>
      <c r="BH170" t="s">
        <v>84</v>
      </c>
      <c r="BI170">
        <v>64.53</v>
      </c>
      <c r="BJ170" t="s">
        <v>91</v>
      </c>
      <c r="BK170">
        <v>391.77</v>
      </c>
      <c r="BL170" t="s">
        <v>84</v>
      </c>
      <c r="BM170">
        <v>253.43</v>
      </c>
      <c r="BN170" t="s">
        <v>84</v>
      </c>
      <c r="BO170">
        <v>3.3</v>
      </c>
      <c r="BP170" t="s">
        <v>84</v>
      </c>
      <c r="BQ170">
        <v>-8.373</v>
      </c>
      <c r="BR170" t="s">
        <v>85</v>
      </c>
      <c r="BS170">
        <v>-0.798</v>
      </c>
      <c r="BT170" t="s">
        <v>85</v>
      </c>
      <c r="BV170">
        <v>352.1645493392939</v>
      </c>
      <c r="BW170">
        <v>219.33535517060156</v>
      </c>
      <c r="BX170">
        <v>52.01599681151807</v>
      </c>
      <c r="BY170">
        <v>378.90519295246867</v>
      </c>
      <c r="BZ170">
        <v>246.90331585694568</v>
      </c>
      <c r="CA170">
        <v>3.12809611465387</v>
      </c>
      <c r="CB170">
        <v>-8.36666083701881</v>
      </c>
      <c r="CC170">
        <v>-0.443163010072578</v>
      </c>
    </row>
    <row r="171" spans="1:81" ht="12.75">
      <c r="A171">
        <v>178</v>
      </c>
      <c r="B171" t="s">
        <v>25</v>
      </c>
      <c r="C171">
        <v>8</v>
      </c>
      <c r="D171">
        <v>18</v>
      </c>
      <c r="E171">
        <v>184</v>
      </c>
      <c r="F171">
        <v>46452</v>
      </c>
      <c r="G171">
        <f t="shared" si="19"/>
        <v>12</v>
      </c>
      <c r="H171">
        <f t="shared" si="20"/>
        <v>54</v>
      </c>
      <c r="I171">
        <f t="shared" si="21"/>
        <v>12</v>
      </c>
      <c r="J171">
        <v>6</v>
      </c>
      <c r="K171">
        <v>12</v>
      </c>
      <c r="L171">
        <v>838.7</v>
      </c>
      <c r="M171" s="1">
        <v>37144</v>
      </c>
      <c r="N171">
        <v>364.101</v>
      </c>
      <c r="O171">
        <v>-228.849</v>
      </c>
      <c r="P171">
        <v>11.24</v>
      </c>
      <c r="Q171">
        <v>-16934.762</v>
      </c>
      <c r="R171">
        <v>360.158</v>
      </c>
      <c r="S171">
        <v>-26480.612</v>
      </c>
      <c r="T171">
        <v>0</v>
      </c>
      <c r="U171">
        <v>46429.1824476689</v>
      </c>
      <c r="V171">
        <v>83.57254558213</v>
      </c>
      <c r="W171">
        <v>3175.59574444727</v>
      </c>
      <c r="X171">
        <v>685.74627058025</v>
      </c>
      <c r="Y171">
        <v>116.231294772558</v>
      </c>
      <c r="Z171">
        <v>1.342094112807</v>
      </c>
      <c r="AA171">
        <v>-19.6909596412399</v>
      </c>
      <c r="AB171">
        <v>305.775116456974</v>
      </c>
      <c r="AC171">
        <v>45.7035073122673</v>
      </c>
      <c r="AD171">
        <v>-69.3025560809595</v>
      </c>
      <c r="AE171">
        <v>114.009032127262</v>
      </c>
      <c r="AF171">
        <v>180.501121431024</v>
      </c>
      <c r="AG171">
        <v>3256.97386217278</v>
      </c>
      <c r="AH171">
        <v>478431.057447669</v>
      </c>
      <c r="AI171">
        <v>3.11979429561701</v>
      </c>
      <c r="AJ171">
        <v>1.65333648071675</v>
      </c>
      <c r="AK171">
        <v>2.34209143860719</v>
      </c>
      <c r="AL171">
        <v>3.51724649763404</v>
      </c>
      <c r="AM171">
        <v>3.64563515464704</v>
      </c>
      <c r="AN171">
        <v>1.20061348412056</v>
      </c>
      <c r="AO171">
        <v>363.765104793303</v>
      </c>
      <c r="AP171">
        <v>-0.72162536640297</v>
      </c>
      <c r="AQ171">
        <v>-6.07329975055263</v>
      </c>
      <c r="AR171">
        <v>9.51432547063792</v>
      </c>
      <c r="AS171">
        <v>-1.03568883713447</v>
      </c>
      <c r="AT171">
        <v>357.075811906348</v>
      </c>
      <c r="AU171">
        <v>2</v>
      </c>
      <c r="AV171" t="s">
        <v>37</v>
      </c>
      <c r="AW171">
        <v>52.0162021613983</v>
      </c>
      <c r="AX171">
        <f t="shared" si="22"/>
        <v>-224.5907661097853</v>
      </c>
      <c r="AY171">
        <f t="shared" si="28"/>
        <v>0.33589520669698913</v>
      </c>
      <c r="AZ171">
        <f t="shared" si="23"/>
        <v>-220.15372287815126</v>
      </c>
      <c r="BA171">
        <f t="shared" si="24"/>
        <v>-215.89548898793657</v>
      </c>
      <c r="BB171">
        <v>1</v>
      </c>
      <c r="BC171">
        <f t="shared" si="25"/>
        <v>0.9891705872821004</v>
      </c>
      <c r="BD171" s="3"/>
      <c r="BE171">
        <v>360.25</v>
      </c>
      <c r="BF171" t="s">
        <v>84</v>
      </c>
      <c r="BG171">
        <v>1789.41</v>
      </c>
      <c r="BH171" t="s">
        <v>84</v>
      </c>
      <c r="BI171">
        <v>105.92</v>
      </c>
      <c r="BJ171" t="s">
        <v>84</v>
      </c>
      <c r="BK171">
        <v>477.31</v>
      </c>
      <c r="BL171" t="s">
        <v>84</v>
      </c>
      <c r="BM171">
        <v>313.99</v>
      </c>
      <c r="BN171" t="s">
        <v>84</v>
      </c>
      <c r="BO171">
        <v>4.67</v>
      </c>
      <c r="BP171" t="s">
        <v>84</v>
      </c>
      <c r="BQ171">
        <v>-7.859</v>
      </c>
      <c r="BR171" t="s">
        <v>85</v>
      </c>
      <c r="BS171">
        <v>-1.367</v>
      </c>
      <c r="BT171" t="s">
        <v>85</v>
      </c>
      <c r="BV171">
        <v>364.21033879672194</v>
      </c>
      <c r="BW171">
        <v>1785.8230364281433</v>
      </c>
      <c r="BX171">
        <v>99.02158896328874</v>
      </c>
      <c r="BY171">
        <v>475.86510027316945</v>
      </c>
      <c r="BZ171">
        <v>315.5114137350923</v>
      </c>
      <c r="CA171">
        <v>4.680508361649676</v>
      </c>
      <c r="CB171">
        <v>-7.791765137998881</v>
      </c>
      <c r="CC171">
        <v>-1.0965426334642854</v>
      </c>
    </row>
    <row r="172" spans="1:81" ht="12.75">
      <c r="A172">
        <v>179</v>
      </c>
      <c r="B172" t="s">
        <v>25</v>
      </c>
      <c r="C172">
        <v>8</v>
      </c>
      <c r="D172">
        <v>18</v>
      </c>
      <c r="E172">
        <v>186</v>
      </c>
      <c r="F172">
        <v>46568</v>
      </c>
      <c r="G172">
        <f t="shared" si="19"/>
        <v>12</v>
      </c>
      <c r="H172">
        <f t="shared" si="20"/>
        <v>56</v>
      </c>
      <c r="I172">
        <f t="shared" si="21"/>
        <v>8</v>
      </c>
      <c r="J172">
        <v>7</v>
      </c>
      <c r="K172">
        <v>13</v>
      </c>
      <c r="L172">
        <v>839.4</v>
      </c>
      <c r="M172" s="1">
        <v>37145</v>
      </c>
      <c r="N172">
        <v>362.706</v>
      </c>
      <c r="O172">
        <v>-241.708</v>
      </c>
      <c r="P172">
        <v>21.95</v>
      </c>
      <c r="Q172">
        <v>-20155.908</v>
      </c>
      <c r="R172">
        <v>358.934</v>
      </c>
      <c r="S172">
        <v>-28996.572</v>
      </c>
      <c r="T172">
        <v>7</v>
      </c>
      <c r="U172">
        <v>46545.1824476689</v>
      </c>
      <c r="V172">
        <v>96.6227761512292</v>
      </c>
      <c r="W172">
        <v>2559.80828893653</v>
      </c>
      <c r="X172">
        <v>741.396353391867</v>
      </c>
      <c r="Y172">
        <v>117.990433932912</v>
      </c>
      <c r="Z172">
        <v>4.04149545154402</v>
      </c>
      <c r="AA172">
        <v>-24.060811702426</v>
      </c>
      <c r="AB172">
        <v>301.973184673122</v>
      </c>
      <c r="AC172">
        <v>45.7155073435614</v>
      </c>
      <c r="AD172">
        <v>-69.2756260596462</v>
      </c>
      <c r="AE172">
        <v>113.847878565421</v>
      </c>
      <c r="AF172">
        <v>232.676951309822</v>
      </c>
      <c r="AG172">
        <v>2616.40911824653</v>
      </c>
      <c r="AH172">
        <v>478547.057447669</v>
      </c>
      <c r="AI172">
        <v>2.70071452177836</v>
      </c>
      <c r="AJ172">
        <v>1.65189752585127</v>
      </c>
      <c r="AK172">
        <v>2.34209289563253</v>
      </c>
      <c r="AL172">
        <v>3.50218020190927</v>
      </c>
      <c r="AM172">
        <v>0.0602532336721589</v>
      </c>
      <c r="AN172">
        <v>0.773393125922723</v>
      </c>
      <c r="AO172">
        <v>362.062603000156</v>
      </c>
      <c r="AP172">
        <v>0.148196438416058</v>
      </c>
      <c r="AQ172">
        <v>-5.40426085781601</v>
      </c>
      <c r="AR172">
        <v>5.49078976549438</v>
      </c>
      <c r="AS172">
        <v>-4.38177752867107</v>
      </c>
      <c r="AT172">
        <v>345.888827680713</v>
      </c>
      <c r="AU172">
        <v>2</v>
      </c>
      <c r="AV172" t="s">
        <v>37</v>
      </c>
      <c r="AW172">
        <v>51.0943019550036</v>
      </c>
      <c r="AX172">
        <f t="shared" si="22"/>
        <v>-244.77434844868736</v>
      </c>
      <c r="AY172">
        <f t="shared" si="28"/>
        <v>0.6433969998440148</v>
      </c>
      <c r="AZ172">
        <f t="shared" si="23"/>
        <v>-237.13817287815127</v>
      </c>
      <c r="BA172">
        <f t="shared" si="24"/>
        <v>-240.20452132683863</v>
      </c>
      <c r="BB172">
        <v>1</v>
      </c>
      <c r="BC172">
        <f t="shared" si="25"/>
        <v>0.9896003926044786</v>
      </c>
      <c r="BD172" s="3"/>
      <c r="BE172">
        <v>394.16</v>
      </c>
      <c r="BF172" t="s">
        <v>84</v>
      </c>
      <c r="BG172">
        <v>-999.99</v>
      </c>
      <c r="BH172" t="s">
        <v>86</v>
      </c>
      <c r="BI172">
        <v>4.09</v>
      </c>
      <c r="BJ172" t="s">
        <v>88</v>
      </c>
      <c r="BK172">
        <v>41.92</v>
      </c>
      <c r="BL172" t="s">
        <v>84</v>
      </c>
      <c r="BM172">
        <v>305.32</v>
      </c>
      <c r="BN172" t="s">
        <v>84</v>
      </c>
      <c r="BO172">
        <v>3.98</v>
      </c>
      <c r="BP172" t="s">
        <v>84</v>
      </c>
      <c r="BQ172">
        <v>-7.533</v>
      </c>
      <c r="BR172" t="s">
        <v>85</v>
      </c>
      <c r="BS172">
        <v>2.995</v>
      </c>
      <c r="BT172" t="s">
        <v>85</v>
      </c>
      <c r="BV172">
        <v>402.5518288532333</v>
      </c>
      <c r="BW172" t="s">
        <v>37</v>
      </c>
      <c r="BX172" t="s">
        <v>37</v>
      </c>
      <c r="BY172">
        <v>-16.55687295964415</v>
      </c>
      <c r="BZ172">
        <v>305.7015360839064</v>
      </c>
      <c r="CA172">
        <v>3.9000902965895676</v>
      </c>
      <c r="CB172">
        <v>-7.437313816010975</v>
      </c>
      <c r="CC172">
        <v>3.707610971694867</v>
      </c>
    </row>
    <row r="173" spans="1:81" ht="12.75">
      <c r="A173">
        <v>180</v>
      </c>
      <c r="B173" t="s">
        <v>25</v>
      </c>
      <c r="C173">
        <v>8</v>
      </c>
      <c r="D173">
        <v>18</v>
      </c>
      <c r="E173">
        <v>180</v>
      </c>
      <c r="F173">
        <v>46694</v>
      </c>
      <c r="G173">
        <f t="shared" si="19"/>
        <v>12</v>
      </c>
      <c r="H173">
        <f t="shared" si="20"/>
        <v>58</v>
      </c>
      <c r="I173">
        <f t="shared" si="21"/>
        <v>14</v>
      </c>
      <c r="J173">
        <v>8</v>
      </c>
      <c r="K173">
        <v>6</v>
      </c>
      <c r="L173">
        <v>846.8</v>
      </c>
      <c r="M173" s="1">
        <v>37144</v>
      </c>
      <c r="N173">
        <v>361.659</v>
      </c>
      <c r="O173">
        <v>-219.93</v>
      </c>
      <c r="P173">
        <v>33.942</v>
      </c>
      <c r="Q173">
        <v>-22600.31</v>
      </c>
      <c r="R173">
        <v>357.4</v>
      </c>
      <c r="S173">
        <v>-32574.536</v>
      </c>
      <c r="T173">
        <v>0</v>
      </c>
      <c r="U173">
        <v>46671.1824476689</v>
      </c>
      <c r="V173">
        <v>102.046963956642</v>
      </c>
      <c r="W173">
        <v>1888.60235606889</v>
      </c>
      <c r="X173">
        <v>806.169311959382</v>
      </c>
      <c r="Y173">
        <v>114.54547416289</v>
      </c>
      <c r="Z173">
        <v>5.4028561355409</v>
      </c>
      <c r="AA173">
        <v>-10.341762362219</v>
      </c>
      <c r="AB173">
        <v>296.275080591791</v>
      </c>
      <c r="AC173">
        <v>45.7062263014671</v>
      </c>
      <c r="AD173">
        <v>-69.251156314289</v>
      </c>
      <c r="AE173">
        <v>109.985987226154</v>
      </c>
      <c r="AF173">
        <v>239.946394066361</v>
      </c>
      <c r="AG173">
        <v>1933.88454774727</v>
      </c>
      <c r="AH173">
        <v>478673.057447668</v>
      </c>
      <c r="AI173">
        <v>2.61560158230378</v>
      </c>
      <c r="AJ173">
        <v>1.65264364936151</v>
      </c>
      <c r="AK173">
        <v>2.34163824205508</v>
      </c>
      <c r="AL173">
        <v>3.4936740035188</v>
      </c>
      <c r="AM173">
        <v>4.52974014931227</v>
      </c>
      <c r="AN173">
        <v>2.20394844413113</v>
      </c>
      <c r="AO173">
        <v>361.906539572642</v>
      </c>
      <c r="AP173">
        <v>-0.110460552524093</v>
      </c>
      <c r="AQ173">
        <v>-5.31945514986809</v>
      </c>
      <c r="AR173">
        <v>5.04043245698877</v>
      </c>
      <c r="AS173">
        <v>-2.37568010529559</v>
      </c>
      <c r="AT173">
        <v>329.800260812219</v>
      </c>
      <c r="AU173">
        <v>2</v>
      </c>
      <c r="AV173" t="s">
        <v>37</v>
      </c>
      <c r="AW173">
        <v>14.1372392210046</v>
      </c>
      <c r="AX173">
        <f t="shared" si="22"/>
        <v>-228.49372315035816</v>
      </c>
      <c r="AY173">
        <f t="shared" si="28"/>
        <v>-0.24753957264198334</v>
      </c>
      <c r="AZ173">
        <f t="shared" si="23"/>
        <v>-218.9870128781513</v>
      </c>
      <c r="BA173">
        <f t="shared" si="24"/>
        <v>-227.55073602850945</v>
      </c>
      <c r="BB173">
        <v>1</v>
      </c>
      <c r="BC173">
        <f t="shared" si="25"/>
        <v>0.9882237134980741</v>
      </c>
      <c r="BD173" s="3"/>
      <c r="BE173">
        <v>357.54</v>
      </c>
      <c r="BF173" t="s">
        <v>84</v>
      </c>
      <c r="BG173">
        <v>1815.81</v>
      </c>
      <c r="BH173" t="s">
        <v>84</v>
      </c>
      <c r="BI173">
        <v>128.95</v>
      </c>
      <c r="BJ173" t="s">
        <v>84</v>
      </c>
      <c r="BK173">
        <v>466.38</v>
      </c>
      <c r="BL173" t="s">
        <v>84</v>
      </c>
      <c r="BM173">
        <v>313.84</v>
      </c>
      <c r="BN173" t="s">
        <v>84</v>
      </c>
      <c r="BO173">
        <v>4.66</v>
      </c>
      <c r="BP173" t="s">
        <v>84</v>
      </c>
      <c r="BQ173">
        <v>-7.809</v>
      </c>
      <c r="BR173" t="s">
        <v>85</v>
      </c>
      <c r="BS173">
        <v>-1.841</v>
      </c>
      <c r="BT173" t="s">
        <v>85</v>
      </c>
      <c r="BV173">
        <v>361.8271225238445</v>
      </c>
      <c r="BW173">
        <v>1815.6682156089507</v>
      </c>
      <c r="BX173">
        <v>124.34298376742477</v>
      </c>
      <c r="BY173">
        <v>462.9537391782832</v>
      </c>
      <c r="BZ173">
        <v>315.6261708547322</v>
      </c>
      <c r="CA173">
        <v>4.670936537050625</v>
      </c>
      <c r="CB173">
        <v>-7.721375665631537</v>
      </c>
      <c r="CC173">
        <v>-1.5847549457325658</v>
      </c>
    </row>
    <row r="174" spans="1:81" ht="12.75">
      <c r="A174">
        <v>181</v>
      </c>
      <c r="B174" t="s">
        <v>25</v>
      </c>
      <c r="C174">
        <v>8</v>
      </c>
      <c r="D174">
        <v>18</v>
      </c>
      <c r="E174">
        <v>185</v>
      </c>
      <c r="F174">
        <v>46881</v>
      </c>
      <c r="G174">
        <f t="shared" si="19"/>
        <v>13</v>
      </c>
      <c r="H174">
        <f t="shared" si="20"/>
        <v>1</v>
      </c>
      <c r="I174">
        <f t="shared" si="21"/>
        <v>21</v>
      </c>
      <c r="J174">
        <v>9</v>
      </c>
      <c r="K174">
        <v>10</v>
      </c>
      <c r="L174">
        <v>855</v>
      </c>
      <c r="M174" s="1">
        <v>37144</v>
      </c>
      <c r="N174">
        <v>356.757</v>
      </c>
      <c r="O174">
        <v>-201.884</v>
      </c>
      <c r="P174">
        <v>34.089</v>
      </c>
      <c r="Q174">
        <v>-33643.295</v>
      </c>
      <c r="R174">
        <v>353.694</v>
      </c>
      <c r="S174">
        <v>-41126.874</v>
      </c>
      <c r="T174">
        <v>0</v>
      </c>
      <c r="U174">
        <v>46858.1824476689</v>
      </c>
      <c r="V174">
        <v>106.457793383676</v>
      </c>
      <c r="W174">
        <v>933.371764295556</v>
      </c>
      <c r="X174">
        <v>906.129399974028</v>
      </c>
      <c r="Y174">
        <v>103.62516712696</v>
      </c>
      <c r="Z174">
        <v>8.99581147108737</v>
      </c>
      <c r="AA174">
        <v>3.34924234788147</v>
      </c>
      <c r="AB174">
        <v>290.228121746264</v>
      </c>
      <c r="AC174">
        <v>45.7039905492</v>
      </c>
      <c r="AD174">
        <v>-69.2821550250965</v>
      </c>
      <c r="AE174">
        <v>98.0080287839886</v>
      </c>
      <c r="AF174">
        <v>247.943352145936</v>
      </c>
      <c r="AG174">
        <v>975.083605295034</v>
      </c>
      <c r="AH174">
        <v>478860.057447669</v>
      </c>
      <c r="AI174">
        <v>2.86012922100778</v>
      </c>
      <c r="AJ174">
        <v>1.6512967341807</v>
      </c>
      <c r="AK174">
        <v>2.3419411619532</v>
      </c>
      <c r="AL174">
        <v>3.49315708929787</v>
      </c>
      <c r="AM174">
        <v>5.38873668420849</v>
      </c>
      <c r="AN174">
        <v>5.40738640301215</v>
      </c>
      <c r="AO174">
        <v>355.13634714684</v>
      </c>
      <c r="AP174">
        <v>-0.67434611232411</v>
      </c>
      <c r="AQ174">
        <v>-2.88784743063091</v>
      </c>
      <c r="AR174">
        <v>4.30367875338671</v>
      </c>
      <c r="AS174">
        <v>-4.14587477204586</v>
      </c>
      <c r="AT174">
        <v>345.883705735736</v>
      </c>
      <c r="AU174">
        <v>2</v>
      </c>
      <c r="AV174" t="s">
        <v>37</v>
      </c>
      <c r="AW174">
        <v>16.0035377964732</v>
      </c>
      <c r="AX174">
        <f t="shared" si="22"/>
        <v>-236.18614797136047</v>
      </c>
      <c r="AY174">
        <f t="shared" si="28"/>
        <v>1.6206528531599815</v>
      </c>
      <c r="AZ174">
        <f t="shared" si="23"/>
        <v>-199.76907787815125</v>
      </c>
      <c r="BA174">
        <f t="shared" si="24"/>
        <v>-234.07122584951173</v>
      </c>
      <c r="BB174">
        <v>1</v>
      </c>
      <c r="BC174">
        <f t="shared" si="25"/>
        <v>0.9914143240356882</v>
      </c>
      <c r="BD174" s="3"/>
      <c r="BE174">
        <v>353.76</v>
      </c>
      <c r="BF174" t="s">
        <v>84</v>
      </c>
      <c r="BG174">
        <v>1820.37</v>
      </c>
      <c r="BH174" t="s">
        <v>84</v>
      </c>
      <c r="BI174">
        <v>129.49</v>
      </c>
      <c r="BJ174" t="s">
        <v>84</v>
      </c>
      <c r="BK174">
        <v>444.84</v>
      </c>
      <c r="BL174" t="s">
        <v>84</v>
      </c>
      <c r="BM174">
        <v>313.8</v>
      </c>
      <c r="BN174" t="s">
        <v>84</v>
      </c>
      <c r="BO174">
        <v>4.68</v>
      </c>
      <c r="BP174" t="s">
        <v>84</v>
      </c>
      <c r="BQ174">
        <v>-7.565</v>
      </c>
      <c r="BR174" t="s">
        <v>85</v>
      </c>
      <c r="BS174">
        <v>-2.38</v>
      </c>
      <c r="BT174" t="s">
        <v>85</v>
      </c>
      <c r="BV174">
        <v>356.8367844102913</v>
      </c>
      <c r="BW174">
        <v>1820.8449769678186</v>
      </c>
      <c r="BX174">
        <v>125.72562059522802</v>
      </c>
      <c r="BY174">
        <v>439.18709136452406</v>
      </c>
      <c r="BZ174">
        <v>315.2814990022926</v>
      </c>
      <c r="CA174">
        <v>4.691703744586906</v>
      </c>
      <c r="CB174">
        <v>-7.461694133840761</v>
      </c>
      <c r="CC174">
        <v>-2.2285749530970125</v>
      </c>
    </row>
    <row r="175" spans="1:81" ht="12.75">
      <c r="A175">
        <v>182</v>
      </c>
      <c r="B175" t="s">
        <v>25</v>
      </c>
      <c r="C175">
        <v>8</v>
      </c>
      <c r="D175">
        <v>18</v>
      </c>
      <c r="E175">
        <v>191</v>
      </c>
      <c r="F175">
        <v>47334</v>
      </c>
      <c r="G175">
        <f t="shared" si="19"/>
        <v>13</v>
      </c>
      <c r="H175">
        <f t="shared" si="20"/>
        <v>8</v>
      </c>
      <c r="I175">
        <f t="shared" si="21"/>
        <v>54</v>
      </c>
      <c r="J175">
        <v>10</v>
      </c>
      <c r="K175">
        <v>14</v>
      </c>
      <c r="L175">
        <v>865.3</v>
      </c>
      <c r="M175" s="1">
        <v>37144</v>
      </c>
      <c r="N175">
        <v>364.096</v>
      </c>
      <c r="O175">
        <v>-235.682</v>
      </c>
      <c r="P175">
        <v>26.105</v>
      </c>
      <c r="Q175">
        <v>-16956.673</v>
      </c>
      <c r="R175">
        <v>360.177</v>
      </c>
      <c r="S175">
        <v>-26423.916</v>
      </c>
      <c r="T175">
        <v>0</v>
      </c>
      <c r="U175">
        <v>47311.1824476688</v>
      </c>
      <c r="V175">
        <v>82.2191522948774</v>
      </c>
      <c r="W175">
        <v>3290.24364919625</v>
      </c>
      <c r="X175">
        <v>675.785801859346</v>
      </c>
      <c r="Y175">
        <v>100.078698807519</v>
      </c>
      <c r="Z175">
        <v>1.10301705536334</v>
      </c>
      <c r="AA175">
        <v>-20.4985575618762</v>
      </c>
      <c r="AB175">
        <v>306.793832548522</v>
      </c>
      <c r="AC175">
        <v>46.002122250669</v>
      </c>
      <c r="AD175">
        <v>-68.9871747248486</v>
      </c>
      <c r="AE175">
        <v>104.809689595665</v>
      </c>
      <c r="AF175">
        <v>38.0505987371232</v>
      </c>
      <c r="AG175">
        <v>3388.81710052303</v>
      </c>
      <c r="AH175">
        <v>479313.026447669</v>
      </c>
      <c r="AI175">
        <v>3.95323752980776</v>
      </c>
      <c r="AJ175">
        <v>1.65464018086973</v>
      </c>
      <c r="AK175">
        <v>2.34308375171898</v>
      </c>
      <c r="AL175">
        <v>3.55336665875648</v>
      </c>
      <c r="AM175">
        <v>5.00400388761903</v>
      </c>
      <c r="AN175">
        <v>1.13832985391817</v>
      </c>
      <c r="AO175">
        <v>364.008933194202</v>
      </c>
      <c r="AP175">
        <v>-0.713642707646145</v>
      </c>
      <c r="AQ175">
        <v>4.73225563433212</v>
      </c>
      <c r="AR175">
        <v>11.6504757442984</v>
      </c>
      <c r="AS175">
        <v>3.2250814207144</v>
      </c>
      <c r="AT175">
        <v>293.842495421007</v>
      </c>
      <c r="AU175">
        <v>3.05673914988102</v>
      </c>
      <c r="AV175">
        <v>1130.2836957494</v>
      </c>
      <c r="AW175">
        <v>49.2289213329273</v>
      </c>
      <c r="AX175">
        <f t="shared" si="22"/>
        <v>-231.45001909307882</v>
      </c>
      <c r="AY175">
        <f t="shared" si="28"/>
        <v>0.08706680579803106</v>
      </c>
      <c r="AZ175">
        <f t="shared" si="23"/>
        <v>-228.86839787815126</v>
      </c>
      <c r="BA175">
        <f t="shared" si="24"/>
        <v>-224.6364169712301</v>
      </c>
      <c r="BB175">
        <v>1</v>
      </c>
      <c r="BC175">
        <f t="shared" si="25"/>
        <v>0.9892363552469678</v>
      </c>
      <c r="BD175" s="3"/>
      <c r="BE175">
        <v>360.21</v>
      </c>
      <c r="BF175" t="s">
        <v>84</v>
      </c>
      <c r="BG175">
        <v>1787.74</v>
      </c>
      <c r="BH175" t="s">
        <v>84</v>
      </c>
      <c r="BI175">
        <v>104.78</v>
      </c>
      <c r="BJ175" t="s">
        <v>84</v>
      </c>
      <c r="BK175">
        <v>479.97</v>
      </c>
      <c r="BL175" t="s">
        <v>84</v>
      </c>
      <c r="BM175">
        <v>313.68</v>
      </c>
      <c r="BN175" t="s">
        <v>84</v>
      </c>
      <c r="BO175">
        <v>4.63</v>
      </c>
      <c r="BP175" t="s">
        <v>84</v>
      </c>
      <c r="BQ175">
        <v>-7.86</v>
      </c>
      <c r="BR175" t="s">
        <v>85</v>
      </c>
      <c r="BS175">
        <v>-2.214</v>
      </c>
      <c r="BT175" t="s">
        <v>85</v>
      </c>
      <c r="BV175">
        <v>364.1385244864666</v>
      </c>
      <c r="BW175">
        <v>1783.9592355261843</v>
      </c>
      <c r="BX175">
        <v>97.77917626593872</v>
      </c>
      <c r="BY175">
        <v>478.88186003928496</v>
      </c>
      <c r="BZ175">
        <v>315.1507503245997</v>
      </c>
      <c r="CA175">
        <v>4.635218896694077</v>
      </c>
      <c r="CB175">
        <v>-7.793321755065934</v>
      </c>
      <c r="CC175">
        <v>-2.0454858900757227</v>
      </c>
    </row>
    <row r="176" spans="1:81" ht="12.75">
      <c r="A176">
        <v>183</v>
      </c>
      <c r="B176" t="s">
        <v>25</v>
      </c>
      <c r="C176">
        <v>8</v>
      </c>
      <c r="D176">
        <v>18</v>
      </c>
      <c r="E176">
        <v>181</v>
      </c>
      <c r="F176">
        <v>48250</v>
      </c>
      <c r="G176">
        <f t="shared" si="19"/>
        <v>13</v>
      </c>
      <c r="H176">
        <f t="shared" si="20"/>
        <v>24</v>
      </c>
      <c r="I176">
        <f t="shared" si="21"/>
        <v>10</v>
      </c>
      <c r="J176">
        <v>11</v>
      </c>
      <c r="K176">
        <v>15</v>
      </c>
      <c r="L176">
        <v>866.5</v>
      </c>
      <c r="M176" s="1">
        <v>37145</v>
      </c>
      <c r="N176">
        <v>362.109</v>
      </c>
      <c r="O176">
        <v>-221.548</v>
      </c>
      <c r="P176">
        <v>45.51</v>
      </c>
      <c r="Q176">
        <v>-21521.248</v>
      </c>
      <c r="R176">
        <v>358.166</v>
      </c>
      <c r="S176">
        <v>-30741.69</v>
      </c>
      <c r="T176">
        <v>7</v>
      </c>
      <c r="U176">
        <v>48227.1824476689</v>
      </c>
      <c r="V176">
        <v>96.2889560273952</v>
      </c>
      <c r="W176">
        <v>3386.92549918146</v>
      </c>
      <c r="X176">
        <v>667.422198484465</v>
      </c>
      <c r="Y176">
        <v>97.9494077012578</v>
      </c>
      <c r="Z176">
        <v>0.890715535329701</v>
      </c>
      <c r="AA176">
        <v>-20.1945731635373</v>
      </c>
      <c r="AB176">
        <v>307.642453614663</v>
      </c>
      <c r="AC176">
        <v>46.6891215713223</v>
      </c>
      <c r="AD176">
        <v>-68.1942028436191</v>
      </c>
      <c r="AE176">
        <v>99.4407576920756</v>
      </c>
      <c r="AF176">
        <v>39.3451391236241</v>
      </c>
      <c r="AG176">
        <v>3467.05437104138</v>
      </c>
      <c r="AH176">
        <v>480229.026447668</v>
      </c>
      <c r="AI176">
        <v>4.19708349517292</v>
      </c>
      <c r="AJ176">
        <v>1.65368074190197</v>
      </c>
      <c r="AK176">
        <v>2.34128273172843</v>
      </c>
      <c r="AL176">
        <v>3.55967156390156</v>
      </c>
      <c r="AM176">
        <v>5.02195799603259</v>
      </c>
      <c r="AN176">
        <v>1.18137183312451</v>
      </c>
      <c r="AO176">
        <v>361.767055937429</v>
      </c>
      <c r="AP176">
        <v>-0.151501000373394</v>
      </c>
      <c r="AQ176">
        <v>3.13030189889456</v>
      </c>
      <c r="AR176">
        <v>14.2144566585878</v>
      </c>
      <c r="AS176">
        <v>-2.49656399751761</v>
      </c>
      <c r="AT176">
        <v>197.198806965329</v>
      </c>
      <c r="AU176">
        <v>5</v>
      </c>
      <c r="AV176">
        <v>1088</v>
      </c>
      <c r="AW176">
        <v>49.5091386836067</v>
      </c>
      <c r="AX176">
        <f t="shared" si="22"/>
        <v>-227.74895465393817</v>
      </c>
      <c r="AY176">
        <f t="shared" si="28"/>
        <v>0.341944062570974</v>
      </c>
      <c r="AZ176">
        <f t="shared" si="23"/>
        <v>-222.2193728781513</v>
      </c>
      <c r="BA176">
        <f t="shared" si="24"/>
        <v>-228.42032753208946</v>
      </c>
      <c r="BB176">
        <v>1</v>
      </c>
      <c r="BC176">
        <f t="shared" si="25"/>
        <v>0.9891110135345987</v>
      </c>
      <c r="BD176" s="3"/>
      <c r="BE176">
        <v>369.03</v>
      </c>
      <c r="BF176" t="s">
        <v>84</v>
      </c>
      <c r="BG176">
        <v>-999.99</v>
      </c>
      <c r="BH176" t="s">
        <v>86</v>
      </c>
      <c r="BI176">
        <v>3.52</v>
      </c>
      <c r="BJ176" t="s">
        <v>88</v>
      </c>
      <c r="BK176">
        <v>31.68</v>
      </c>
      <c r="BL176" t="s">
        <v>84</v>
      </c>
      <c r="BM176">
        <v>27.5</v>
      </c>
      <c r="BN176" t="s">
        <v>84</v>
      </c>
      <c r="BO176">
        <v>-999.99</v>
      </c>
      <c r="BP176" t="s">
        <v>86</v>
      </c>
      <c r="BQ176">
        <v>-8.525</v>
      </c>
      <c r="BR176" t="s">
        <v>85</v>
      </c>
      <c r="BS176">
        <v>-0.644</v>
      </c>
      <c r="BT176" t="s">
        <v>85</v>
      </c>
      <c r="BV176">
        <v>374.5070923428245</v>
      </c>
      <c r="BW176" t="s">
        <v>37</v>
      </c>
      <c r="BX176" t="s">
        <v>37</v>
      </c>
      <c r="BY176">
        <v>-32.563634125454655</v>
      </c>
      <c r="BZ176">
        <v>-11.176952561906628</v>
      </c>
      <c r="CA176" t="s">
        <v>37</v>
      </c>
      <c r="CB176">
        <v>-8.537555851451728</v>
      </c>
      <c r="CC176">
        <v>-0.27262581594999763</v>
      </c>
    </row>
    <row r="177" spans="1:81" ht="12.75">
      <c r="A177">
        <v>184</v>
      </c>
      <c r="B177" t="s">
        <v>25</v>
      </c>
      <c r="C177">
        <v>8</v>
      </c>
      <c r="D177">
        <v>18</v>
      </c>
      <c r="E177">
        <v>188</v>
      </c>
      <c r="F177">
        <v>48827</v>
      </c>
      <c r="G177">
        <f t="shared" si="19"/>
        <v>13</v>
      </c>
      <c r="H177">
        <f t="shared" si="20"/>
        <v>33</v>
      </c>
      <c r="I177">
        <f t="shared" si="21"/>
        <v>47</v>
      </c>
      <c r="J177">
        <v>12</v>
      </c>
      <c r="K177">
        <v>16</v>
      </c>
      <c r="L177">
        <v>873.7</v>
      </c>
      <c r="M177" s="1">
        <v>37144</v>
      </c>
      <c r="N177">
        <v>358.722</v>
      </c>
      <c r="O177">
        <v>-214.801</v>
      </c>
      <c r="P177">
        <v>39.649</v>
      </c>
      <c r="Q177">
        <v>-29204.17</v>
      </c>
      <c r="R177">
        <v>355.343</v>
      </c>
      <c r="S177">
        <v>-37253.657</v>
      </c>
      <c r="T177">
        <v>0</v>
      </c>
      <c r="U177">
        <v>48804.1824476688</v>
      </c>
      <c r="V177">
        <v>107.680938415684</v>
      </c>
      <c r="W177">
        <v>728.312847369433</v>
      </c>
      <c r="X177">
        <v>928.821689304981</v>
      </c>
      <c r="Y177">
        <v>86.5332031847812</v>
      </c>
      <c r="Z177">
        <v>10.0188858319769</v>
      </c>
      <c r="AA177">
        <v>6.46368790790643</v>
      </c>
      <c r="AB177">
        <v>289.224367251642</v>
      </c>
      <c r="AC177">
        <v>46.7814326010752</v>
      </c>
      <c r="AD177">
        <v>-68.0654433735498</v>
      </c>
      <c r="AE177">
        <v>86.0731755930208</v>
      </c>
      <c r="AF177">
        <v>173.555473203765</v>
      </c>
      <c r="AG177">
        <v>757.756249636623</v>
      </c>
      <c r="AH177">
        <v>480805.995447668</v>
      </c>
      <c r="AI177">
        <v>4.82210221941308</v>
      </c>
      <c r="AJ177">
        <v>1.65246369773128</v>
      </c>
      <c r="AK177">
        <v>2.34001877981797</v>
      </c>
      <c r="AL177">
        <v>3.51709086312034</v>
      </c>
      <c r="AM177">
        <v>2.60845695708445</v>
      </c>
      <c r="AN177">
        <v>6.51373356105455</v>
      </c>
      <c r="AO177">
        <v>358.1478082371</v>
      </c>
      <c r="AP177">
        <v>-0.492256156730733</v>
      </c>
      <c r="AQ177">
        <v>1.11771737075951</v>
      </c>
      <c r="AR177">
        <v>6.91066695519837</v>
      </c>
      <c r="AS177">
        <v>-3.47077944340683</v>
      </c>
      <c r="AT177">
        <v>194.600124568915</v>
      </c>
      <c r="AU177">
        <v>6.60912895936677</v>
      </c>
      <c r="AV177">
        <v>782.589196828494</v>
      </c>
      <c r="AW177">
        <v>51.1105358494987</v>
      </c>
      <c r="AX177">
        <f t="shared" si="22"/>
        <v>-238.78572553699306</v>
      </c>
      <c r="AY177">
        <f t="shared" si="28"/>
        <v>0.5741917629</v>
      </c>
      <c r="AZ177">
        <f t="shared" si="23"/>
        <v>-212.07727787815125</v>
      </c>
      <c r="BA177">
        <f t="shared" si="24"/>
        <v>-236.06200341514432</v>
      </c>
      <c r="BB177">
        <v>1</v>
      </c>
      <c r="BC177">
        <f t="shared" si="25"/>
        <v>0.9905804494845591</v>
      </c>
      <c r="BD177" s="3"/>
      <c r="BE177">
        <v>355.46</v>
      </c>
      <c r="BF177" t="s">
        <v>84</v>
      </c>
      <c r="BG177">
        <v>1822.68</v>
      </c>
      <c r="BH177" t="s">
        <v>84</v>
      </c>
      <c r="BI177">
        <v>131.16</v>
      </c>
      <c r="BJ177" t="s">
        <v>84</v>
      </c>
      <c r="BK177">
        <v>435.21</v>
      </c>
      <c r="BL177" t="s">
        <v>84</v>
      </c>
      <c r="BM177">
        <v>314.07</v>
      </c>
      <c r="BN177" t="s">
        <v>84</v>
      </c>
      <c r="BO177">
        <v>4.67</v>
      </c>
      <c r="BP177" t="s">
        <v>84</v>
      </c>
      <c r="BQ177">
        <v>-7.627</v>
      </c>
      <c r="BR177" t="s">
        <v>85</v>
      </c>
      <c r="BS177">
        <v>-2.79</v>
      </c>
      <c r="BT177" t="s">
        <v>85</v>
      </c>
      <c r="BV177">
        <v>358.8600492004919</v>
      </c>
      <c r="BW177">
        <v>1823.4794003690038</v>
      </c>
      <c r="BX177">
        <v>127.50286900369008</v>
      </c>
      <c r="BY177">
        <v>428.0908118081182</v>
      </c>
      <c r="BZ177">
        <v>315.63360701107007</v>
      </c>
      <c r="CA177">
        <v>4.680725707257073</v>
      </c>
      <c r="CB177">
        <v>-7.528739620645833</v>
      </c>
      <c r="CC177">
        <v>-2.685326643267212</v>
      </c>
    </row>
    <row r="178" spans="1:81" ht="12.75">
      <c r="A178">
        <v>185</v>
      </c>
      <c r="B178" t="s">
        <v>25</v>
      </c>
      <c r="C178">
        <v>8</v>
      </c>
      <c r="D178">
        <v>18</v>
      </c>
      <c r="E178">
        <v>182</v>
      </c>
      <c r="F178">
        <v>49568</v>
      </c>
      <c r="G178">
        <f t="shared" si="19"/>
        <v>13</v>
      </c>
      <c r="H178">
        <f t="shared" si="20"/>
        <v>46</v>
      </c>
      <c r="I178">
        <f t="shared" si="21"/>
        <v>8</v>
      </c>
      <c r="J178">
        <v>13</v>
      </c>
      <c r="K178">
        <v>11</v>
      </c>
      <c r="L178">
        <v>870.8</v>
      </c>
      <c r="M178" s="1">
        <v>37144</v>
      </c>
      <c r="N178">
        <v>358.551</v>
      </c>
      <c r="O178">
        <v>-211.881</v>
      </c>
      <c r="P178">
        <v>46.991</v>
      </c>
      <c r="Q178">
        <v>-29531.465</v>
      </c>
      <c r="R178">
        <v>355.281</v>
      </c>
      <c r="S178">
        <v>-37458.055</v>
      </c>
      <c r="T178">
        <v>0</v>
      </c>
      <c r="U178">
        <v>49545.1824476688</v>
      </c>
      <c r="V178">
        <v>104.360409152971</v>
      </c>
      <c r="W178">
        <v>1037.42720519958</v>
      </c>
      <c r="X178">
        <v>894.831251580744</v>
      </c>
      <c r="Y178">
        <v>105.07616842676</v>
      </c>
      <c r="Z178">
        <v>8.24463651122114</v>
      </c>
      <c r="AA178">
        <v>2.71659447463165</v>
      </c>
      <c r="AB178">
        <v>290.501213735025</v>
      </c>
      <c r="AC178">
        <v>46.2615720140154</v>
      </c>
      <c r="AD178">
        <v>-68.6419955005351</v>
      </c>
      <c r="AE178">
        <v>103.078899729278</v>
      </c>
      <c r="AF178">
        <v>218.364591454904</v>
      </c>
      <c r="AG178">
        <v>1079.9945154011</v>
      </c>
      <c r="AH178">
        <v>481546.995447668</v>
      </c>
      <c r="AI178">
        <v>2.43310066038207</v>
      </c>
      <c r="AJ178">
        <v>1.65006886077736</v>
      </c>
      <c r="AK178">
        <v>2.33685717730875</v>
      </c>
      <c r="AL178">
        <v>3.50495546575964</v>
      </c>
      <c r="AM178">
        <v>0.0153776224141416</v>
      </c>
      <c r="AN178">
        <v>5.22553632885238</v>
      </c>
      <c r="AO178">
        <v>357.869614777975</v>
      </c>
      <c r="AP178">
        <v>-0.557404012502594</v>
      </c>
      <c r="AQ178">
        <v>-5.17228516677859</v>
      </c>
      <c r="AR178">
        <v>5.95817285368324</v>
      </c>
      <c r="AS178">
        <v>-6.04794332581336</v>
      </c>
      <c r="AT178">
        <v>245.89004479323</v>
      </c>
      <c r="AU178">
        <v>8.03780529175579</v>
      </c>
      <c r="AV178">
        <v>951.347608551915</v>
      </c>
      <c r="AW178">
        <v>48.3482468346561</v>
      </c>
      <c r="AX178">
        <f t="shared" si="22"/>
        <v>-236.76357756563263</v>
      </c>
      <c r="AY178">
        <f t="shared" si="28"/>
        <v>0.6813852220249714</v>
      </c>
      <c r="AZ178">
        <f t="shared" si="23"/>
        <v>-212.49236787815127</v>
      </c>
      <c r="BA178">
        <f t="shared" si="24"/>
        <v>-237.3749454437839</v>
      </c>
      <c r="BB178">
        <v>1</v>
      </c>
      <c r="BC178">
        <f t="shared" si="25"/>
        <v>0.9908799584996277</v>
      </c>
      <c r="BD178" s="3"/>
      <c r="BE178">
        <v>355.35</v>
      </c>
      <c r="BF178" t="s">
        <v>84</v>
      </c>
      <c r="BG178">
        <v>1819.46</v>
      </c>
      <c r="BH178" t="s">
        <v>84</v>
      </c>
      <c r="BI178">
        <v>127.81</v>
      </c>
      <c r="BJ178" t="s">
        <v>84</v>
      </c>
      <c r="BK178">
        <v>450.32</v>
      </c>
      <c r="BL178" t="s">
        <v>84</v>
      </c>
      <c r="BM178">
        <v>313.72</v>
      </c>
      <c r="BN178" t="s">
        <v>84</v>
      </c>
      <c r="BO178">
        <v>4.6</v>
      </c>
      <c r="BP178" t="s">
        <v>84</v>
      </c>
      <c r="BQ178">
        <v>-7.637</v>
      </c>
      <c r="BR178" t="s">
        <v>85</v>
      </c>
      <c r="BS178">
        <v>-2.292</v>
      </c>
      <c r="BT178" t="s">
        <v>85</v>
      </c>
      <c r="BV178">
        <v>358.63417724036435</v>
      </c>
      <c r="BW178">
        <v>1819.8167071715525</v>
      </c>
      <c r="BX178">
        <v>123.8263905572571</v>
      </c>
      <c r="BY178">
        <v>445.378776500537</v>
      </c>
      <c r="BZ178">
        <v>315.19137643689595</v>
      </c>
      <c r="CA178">
        <v>4.60130066425361</v>
      </c>
      <c r="CB178">
        <v>-7.542811949975477</v>
      </c>
      <c r="CC178">
        <v>-2.1307699315277717</v>
      </c>
    </row>
    <row r="179" spans="1:81" ht="12.75">
      <c r="A179">
        <v>186</v>
      </c>
      <c r="B179" t="s">
        <v>25</v>
      </c>
      <c r="C179">
        <v>8</v>
      </c>
      <c r="D179">
        <v>18</v>
      </c>
      <c r="E179">
        <v>166</v>
      </c>
      <c r="F179">
        <v>51661</v>
      </c>
      <c r="G179">
        <f t="shared" si="19"/>
        <v>14</v>
      </c>
      <c r="H179">
        <f t="shared" si="20"/>
        <v>21</v>
      </c>
      <c r="I179">
        <f t="shared" si="21"/>
        <v>1</v>
      </c>
      <c r="J179">
        <v>14</v>
      </c>
      <c r="K179">
        <v>8</v>
      </c>
      <c r="L179">
        <v>798.4</v>
      </c>
      <c r="M179" s="1">
        <v>37144</v>
      </c>
      <c r="N179">
        <v>360.054</v>
      </c>
      <c r="O179">
        <v>-202.365</v>
      </c>
      <c r="P179">
        <v>20.927</v>
      </c>
      <c r="Q179">
        <v>-26142.207</v>
      </c>
      <c r="R179">
        <v>356.572</v>
      </c>
      <c r="S179">
        <v>-34571.574</v>
      </c>
      <c r="T179">
        <v>0</v>
      </c>
      <c r="U179">
        <v>51638.1824476689</v>
      </c>
      <c r="V179">
        <v>104.360350330687</v>
      </c>
      <c r="W179">
        <v>1782.48005029426</v>
      </c>
      <c r="X179">
        <v>816.877656707</v>
      </c>
      <c r="Y179">
        <v>108.221357622981</v>
      </c>
      <c r="Z179">
        <v>3.67051550580657</v>
      </c>
      <c r="AA179">
        <v>-3.70842525644224</v>
      </c>
      <c r="AB179">
        <v>293.338684761238</v>
      </c>
      <c r="AC179">
        <v>46.3287992278903</v>
      </c>
      <c r="AD179">
        <v>-68.5840089193073</v>
      </c>
      <c r="AE179">
        <v>105.603692208974</v>
      </c>
      <c r="AF179">
        <v>37.331086939197</v>
      </c>
      <c r="AG179">
        <v>1823.24735543639</v>
      </c>
      <c r="AH179">
        <v>483639.963447669</v>
      </c>
      <c r="AI179">
        <v>2.26962823569324</v>
      </c>
      <c r="AJ179">
        <v>1.65</v>
      </c>
      <c r="AK179">
        <v>2.34007275544746</v>
      </c>
      <c r="AL179">
        <v>3.52631836774602</v>
      </c>
      <c r="AM179">
        <v>0.0160591142121484</v>
      </c>
      <c r="AN179">
        <v>3.87898692341463</v>
      </c>
      <c r="AO179">
        <v>360.129563981657</v>
      </c>
      <c r="AP179">
        <v>-1.06321690398192</v>
      </c>
      <c r="AQ179">
        <v>-6.51737509082496</v>
      </c>
      <c r="AR179">
        <v>8.03722667670865</v>
      </c>
      <c r="AS179">
        <v>-4.74560096045943</v>
      </c>
      <c r="AT179">
        <v>246.480237229059</v>
      </c>
      <c r="AU179">
        <v>14</v>
      </c>
      <c r="AV179">
        <v>946</v>
      </c>
      <c r="AW179">
        <v>5.73558404349594</v>
      </c>
      <c r="AX179">
        <f t="shared" si="22"/>
        <v>-219.35593078758976</v>
      </c>
      <c r="AY179">
        <f t="shared" si="28"/>
        <v>-0.07556398165701239</v>
      </c>
      <c r="AZ179">
        <f t="shared" si="23"/>
        <v>-203.5410878781513</v>
      </c>
      <c r="BA179">
        <f t="shared" si="24"/>
        <v>-220.53201866574105</v>
      </c>
      <c r="BB179">
        <v>1</v>
      </c>
      <c r="BC179">
        <f t="shared" si="25"/>
        <v>0.9903292283935188</v>
      </c>
      <c r="BD179" s="3"/>
      <c r="BE179">
        <v>356.67</v>
      </c>
      <c r="BF179" t="s">
        <v>84</v>
      </c>
      <c r="BG179">
        <v>1817.76</v>
      </c>
      <c r="BH179" t="s">
        <v>84</v>
      </c>
      <c r="BI179">
        <v>124.54</v>
      </c>
      <c r="BJ179" t="s">
        <v>84</v>
      </c>
      <c r="BK179">
        <v>457.75</v>
      </c>
      <c r="BL179" t="s">
        <v>84</v>
      </c>
      <c r="BM179">
        <v>313.94</v>
      </c>
      <c r="BN179" t="s">
        <v>84</v>
      </c>
      <c r="BO179">
        <v>4.67</v>
      </c>
      <c r="BP179" t="s">
        <v>84</v>
      </c>
      <c r="BQ179">
        <v>-7.683</v>
      </c>
      <c r="BR179" t="s">
        <v>85</v>
      </c>
      <c r="BS179">
        <v>-1.954</v>
      </c>
      <c r="BT179" t="s">
        <v>85</v>
      </c>
      <c r="BV179">
        <v>360.17017932808716</v>
      </c>
      <c r="BW179">
        <v>1817.897332967615</v>
      </c>
      <c r="BX179">
        <v>120.07453787076275</v>
      </c>
      <c r="BY179">
        <v>453.724200968523</v>
      </c>
      <c r="BZ179">
        <v>315.4592253707627</v>
      </c>
      <c r="CA179">
        <v>4.680538740920097</v>
      </c>
      <c r="CB179">
        <v>-7.593564863632436</v>
      </c>
      <c r="CC179">
        <v>-1.7505901505295252</v>
      </c>
    </row>
    <row r="180" spans="1:81" ht="12.75">
      <c r="A180">
        <v>187</v>
      </c>
      <c r="B180" t="s">
        <v>25</v>
      </c>
      <c r="C180">
        <v>8</v>
      </c>
      <c r="D180">
        <v>18</v>
      </c>
      <c r="E180">
        <v>162</v>
      </c>
      <c r="F180">
        <v>51785</v>
      </c>
      <c r="G180">
        <f t="shared" si="19"/>
        <v>14</v>
      </c>
      <c r="H180">
        <f t="shared" si="20"/>
        <v>23</v>
      </c>
      <c r="I180">
        <f t="shared" si="21"/>
        <v>5</v>
      </c>
      <c r="J180">
        <v>15</v>
      </c>
      <c r="K180">
        <v>16</v>
      </c>
      <c r="L180">
        <v>781.2</v>
      </c>
      <c r="M180" s="1">
        <v>37145</v>
      </c>
      <c r="N180">
        <v>357.098</v>
      </c>
      <c r="O180">
        <v>-194.642</v>
      </c>
      <c r="P180">
        <v>5.864</v>
      </c>
      <c r="Q180">
        <v>-32915.964</v>
      </c>
      <c r="R180">
        <v>353.849</v>
      </c>
      <c r="S180">
        <v>-40668.602</v>
      </c>
      <c r="T180">
        <v>0</v>
      </c>
      <c r="U180">
        <v>51762.1824476689</v>
      </c>
      <c r="V180">
        <v>105.064474599508</v>
      </c>
      <c r="W180">
        <v>990.27764877178</v>
      </c>
      <c r="X180">
        <v>899.988774343259</v>
      </c>
      <c r="Y180">
        <v>103.368593853114</v>
      </c>
      <c r="Z180">
        <v>8.93932090746897</v>
      </c>
      <c r="AA180">
        <v>4.14896731818821</v>
      </c>
      <c r="AB180">
        <v>290.741682210673</v>
      </c>
      <c r="AC180">
        <v>46.4220048317135</v>
      </c>
      <c r="AD180">
        <v>-68.4826894970966</v>
      </c>
      <c r="AE180">
        <v>103.742889831593</v>
      </c>
      <c r="AF180">
        <v>36.2877911481901</v>
      </c>
      <c r="AG180">
        <v>1025.39175202506</v>
      </c>
      <c r="AH180">
        <v>483763.948317256</v>
      </c>
      <c r="AI180">
        <v>2.34645649793421</v>
      </c>
      <c r="AJ180">
        <v>1.65003443556272</v>
      </c>
      <c r="AK180">
        <v>2.3388173246406</v>
      </c>
      <c r="AL180">
        <v>3.5109792859193</v>
      </c>
      <c r="AM180">
        <v>3.40521069596267</v>
      </c>
      <c r="AN180">
        <v>5.75397587139127</v>
      </c>
      <c r="AO180">
        <v>356.589271686713</v>
      </c>
      <c r="AP180">
        <v>-0.361255606738238</v>
      </c>
      <c r="AQ180">
        <v>-5.20421241717686</v>
      </c>
      <c r="AR180">
        <v>8.01498037291428</v>
      </c>
      <c r="AS180">
        <v>-1.31822740166481</v>
      </c>
      <c r="AT180">
        <v>243.179952637469</v>
      </c>
      <c r="AU180">
        <v>14</v>
      </c>
      <c r="AV180">
        <v>946</v>
      </c>
      <c r="AW180">
        <v>51.3449010316751</v>
      </c>
      <c r="AX180">
        <f t="shared" si="22"/>
        <v>-227.1536945107399</v>
      </c>
      <c r="AY180">
        <f t="shared" si="28"/>
        <v>0.5087283132870084</v>
      </c>
      <c r="AZ180">
        <f t="shared" si="23"/>
        <v>-192.44820287815125</v>
      </c>
      <c r="BA180">
        <f t="shared" si="24"/>
        <v>-224.95989738889114</v>
      </c>
      <c r="BB180">
        <v>1</v>
      </c>
      <c r="BC180">
        <f t="shared" si="25"/>
        <v>0.9909016572481503</v>
      </c>
      <c r="BD180" s="3"/>
      <c r="BE180">
        <v>353.93</v>
      </c>
      <c r="BF180" t="s">
        <v>84</v>
      </c>
      <c r="BG180">
        <v>1819.83</v>
      </c>
      <c r="BH180" t="s">
        <v>84</v>
      </c>
      <c r="BI180">
        <v>127.76</v>
      </c>
      <c r="BJ180" t="s">
        <v>84</v>
      </c>
      <c r="BK180">
        <v>451.4</v>
      </c>
      <c r="BL180" t="s">
        <v>84</v>
      </c>
      <c r="BM180">
        <v>314.08</v>
      </c>
      <c r="BN180" t="s">
        <v>84</v>
      </c>
      <c r="BO180">
        <v>4.64</v>
      </c>
      <c r="BP180" t="s">
        <v>84</v>
      </c>
      <c r="BQ180">
        <v>-7.574</v>
      </c>
      <c r="BR180" t="s">
        <v>85</v>
      </c>
      <c r="BS180">
        <v>-2.386</v>
      </c>
      <c r="BT180" t="s">
        <v>85</v>
      </c>
      <c r="BV180">
        <v>357.1955814247754</v>
      </c>
      <c r="BW180">
        <v>1820.2565263191193</v>
      </c>
      <c r="BX180">
        <v>123.55606067316207</v>
      </c>
      <c r="BY180">
        <v>446.3419802606604</v>
      </c>
      <c r="BZ180">
        <v>315.67955934455273</v>
      </c>
      <c r="CA180">
        <v>4.646851828419587</v>
      </c>
      <c r="CB180">
        <v>-7.4663864162986915</v>
      </c>
      <c r="CC180">
        <v>-2.227349906464472</v>
      </c>
    </row>
    <row r="181" spans="1:81" ht="12.75">
      <c r="A181">
        <v>189</v>
      </c>
      <c r="B181" t="s">
        <v>26</v>
      </c>
      <c r="C181">
        <v>8</v>
      </c>
      <c r="D181">
        <v>18</v>
      </c>
      <c r="E181">
        <v>92</v>
      </c>
      <c r="F181">
        <v>68567</v>
      </c>
      <c r="G181">
        <f t="shared" si="19"/>
        <v>19</v>
      </c>
      <c r="H181">
        <f t="shared" si="20"/>
        <v>2</v>
      </c>
      <c r="I181">
        <f t="shared" si="21"/>
        <v>47</v>
      </c>
      <c r="J181">
        <v>1</v>
      </c>
      <c r="K181">
        <v>6</v>
      </c>
      <c r="L181">
        <v>821.2</v>
      </c>
      <c r="M181" s="1">
        <v>37147</v>
      </c>
      <c r="N181">
        <v>355.422</v>
      </c>
      <c r="O181">
        <v>-198.811</v>
      </c>
      <c r="P181">
        <v>-3.768</v>
      </c>
      <c r="Q181">
        <v>-36856.19</v>
      </c>
      <c r="R181">
        <v>352.58</v>
      </c>
      <c r="S181">
        <v>-44149.059</v>
      </c>
      <c r="T181">
        <v>0</v>
      </c>
      <c r="U181">
        <v>68544.1824476688</v>
      </c>
      <c r="V181">
        <v>107.59046225366</v>
      </c>
      <c r="W181">
        <v>1850.2912120359</v>
      </c>
      <c r="X181">
        <v>810.024218766544</v>
      </c>
      <c r="Y181">
        <v>127.661315206848</v>
      </c>
      <c r="Z181">
        <v>4.18693258437376</v>
      </c>
      <c r="AA181">
        <v>-0.973890559830609</v>
      </c>
      <c r="AB181">
        <v>294.583263112623</v>
      </c>
      <c r="AC181">
        <v>46.3974876971535</v>
      </c>
      <c r="AD181">
        <v>-67.9678693879809</v>
      </c>
      <c r="AE181">
        <v>126.994924134454</v>
      </c>
      <c r="AF181">
        <v>169.404831691034</v>
      </c>
      <c r="AG181">
        <v>1892.73548227554</v>
      </c>
      <c r="AH181">
        <v>500544.963447669</v>
      </c>
      <c r="AI181">
        <v>1.56141309228374</v>
      </c>
      <c r="AJ181">
        <v>1.6519363991155</v>
      </c>
      <c r="AK181">
        <v>2.34132848116658</v>
      </c>
      <c r="AL181">
        <v>3.45522222241857</v>
      </c>
      <c r="AM181">
        <v>4.33218919288933</v>
      </c>
      <c r="AN181">
        <v>4.74436043919617</v>
      </c>
      <c r="AO181">
        <v>354.628167867003</v>
      </c>
      <c r="AP181">
        <v>-0.391113210955984</v>
      </c>
      <c r="AQ181">
        <v>-5.88228409899396</v>
      </c>
      <c r="AR181">
        <v>3.33887300956247</v>
      </c>
      <c r="AS181">
        <v>-2.11235033288557</v>
      </c>
      <c r="AT181">
        <v>153.824139137794</v>
      </c>
      <c r="AU181">
        <v>2</v>
      </c>
      <c r="AV181">
        <v>2078</v>
      </c>
      <c r="AW181">
        <v>49.8116428853243</v>
      </c>
      <c r="AX181">
        <f t="shared" si="22"/>
        <v>-240.12269451073985</v>
      </c>
      <c r="AY181">
        <f t="shared" si="28"/>
        <v>0.7938321329970108</v>
      </c>
      <c r="AZ181">
        <f t="shared" si="23"/>
        <v>-186.81256287815125</v>
      </c>
      <c r="BA181">
        <f t="shared" si="24"/>
        <v>-228.1242573888911</v>
      </c>
      <c r="BB181">
        <v>1</v>
      </c>
      <c r="BC181">
        <f t="shared" si="25"/>
        <v>0.9920038714542149</v>
      </c>
      <c r="BD181" s="3"/>
      <c r="BE181">
        <v>352.67</v>
      </c>
      <c r="BF181" t="s">
        <v>84</v>
      </c>
      <c r="BG181">
        <v>1817.56</v>
      </c>
      <c r="BH181" t="s">
        <v>84</v>
      </c>
      <c r="BI181">
        <v>144.8</v>
      </c>
      <c r="BJ181" t="s">
        <v>84</v>
      </c>
      <c r="BK181">
        <v>461.04</v>
      </c>
      <c r="BL181" t="s">
        <v>84</v>
      </c>
      <c r="BM181">
        <v>313.97</v>
      </c>
      <c r="BN181" t="s">
        <v>84</v>
      </c>
      <c r="BO181">
        <v>4.6</v>
      </c>
      <c r="BP181" t="s">
        <v>84</v>
      </c>
      <c r="BQ181">
        <v>-7.52</v>
      </c>
      <c r="BR181" t="s">
        <v>85</v>
      </c>
      <c r="BS181">
        <v>-2.025</v>
      </c>
      <c r="BT181" t="s">
        <v>85</v>
      </c>
      <c r="BV181">
        <v>355.5284643493762</v>
      </c>
      <c r="BW181">
        <v>1817.6667016488414</v>
      </c>
      <c r="BX181">
        <v>143.07282642602493</v>
      </c>
      <c r="BY181">
        <v>457.5862860962567</v>
      </c>
      <c r="BZ181">
        <v>315.434377228164</v>
      </c>
      <c r="CA181">
        <v>4.601266488413547</v>
      </c>
      <c r="CB181">
        <v>-7.413727553483767</v>
      </c>
      <c r="CC181">
        <v>-1.8352382732331172</v>
      </c>
    </row>
    <row r="182" spans="1:81" ht="12.75">
      <c r="A182">
        <v>190</v>
      </c>
      <c r="B182" t="s">
        <v>26</v>
      </c>
      <c r="C182">
        <v>8</v>
      </c>
      <c r="D182">
        <v>18</v>
      </c>
      <c r="E182">
        <v>90</v>
      </c>
      <c r="F182">
        <v>68732</v>
      </c>
      <c r="G182">
        <f t="shared" si="19"/>
        <v>19</v>
      </c>
      <c r="H182">
        <f t="shared" si="20"/>
        <v>5</v>
      </c>
      <c r="I182">
        <f t="shared" si="21"/>
        <v>32</v>
      </c>
      <c r="J182">
        <v>2</v>
      </c>
      <c r="K182">
        <v>8</v>
      </c>
      <c r="L182">
        <v>821.2</v>
      </c>
      <c r="M182" s="1">
        <v>37147</v>
      </c>
      <c r="N182">
        <v>353.592</v>
      </c>
      <c r="O182">
        <v>-187.604</v>
      </c>
      <c r="P182">
        <v>5.465</v>
      </c>
      <c r="Q182">
        <v>-41922.689</v>
      </c>
      <c r="R182">
        <v>350.875</v>
      </c>
      <c r="S182">
        <v>-47762.148</v>
      </c>
      <c r="T182">
        <v>0</v>
      </c>
      <c r="U182">
        <v>68709.1824476689</v>
      </c>
      <c r="V182">
        <v>108.874812960267</v>
      </c>
      <c r="W182">
        <v>975.704676393414</v>
      </c>
      <c r="X182">
        <v>901.502064452734</v>
      </c>
      <c r="Y182">
        <v>123.871775231025</v>
      </c>
      <c r="Z182">
        <v>11.8033216008334</v>
      </c>
      <c r="AA182">
        <v>4.5603061315414</v>
      </c>
      <c r="AB182">
        <v>293.543777390098</v>
      </c>
      <c r="AC182">
        <v>46.2149686504476</v>
      </c>
      <c r="AD182">
        <v>-67.9059360137374</v>
      </c>
      <c r="AE182">
        <v>123.296546365941</v>
      </c>
      <c r="AF182">
        <v>163.440656215613</v>
      </c>
      <c r="AG182">
        <v>1013.48648852419</v>
      </c>
      <c r="AH182">
        <v>500709.944564671</v>
      </c>
      <c r="AI182">
        <v>1.53703295231355</v>
      </c>
      <c r="AJ182">
        <v>1.65143531525695</v>
      </c>
      <c r="AK182">
        <v>2.34124998787811</v>
      </c>
      <c r="AL182">
        <v>3.44968256106042</v>
      </c>
      <c r="AM182">
        <v>0.0194770255124239</v>
      </c>
      <c r="AN182">
        <v>5.86861775638412</v>
      </c>
      <c r="AO182">
        <v>352.88076735441</v>
      </c>
      <c r="AP182">
        <v>-0.796994737675694</v>
      </c>
      <c r="AQ182">
        <v>-3.37280481332752</v>
      </c>
      <c r="AR182">
        <v>3.46184011910822</v>
      </c>
      <c r="AS182">
        <v>-1.33951364509316</v>
      </c>
      <c r="AT182">
        <v>139.555940677165</v>
      </c>
      <c r="AU182">
        <v>2</v>
      </c>
      <c r="AV182">
        <v>2078</v>
      </c>
      <c r="AW182">
        <v>50.2309331207733</v>
      </c>
      <c r="AX182">
        <f t="shared" si="22"/>
        <v>-238.5242863961816</v>
      </c>
      <c r="AY182">
        <f t="shared" si="28"/>
        <v>0.7112326455899733</v>
      </c>
      <c r="AZ182">
        <f t="shared" si="23"/>
        <v>-179.25259787815128</v>
      </c>
      <c r="BA182">
        <f t="shared" si="24"/>
        <v>-230.17288427433286</v>
      </c>
      <c r="BB182">
        <v>1</v>
      </c>
      <c r="BC182">
        <f t="shared" si="25"/>
        <v>0.9923160026244938</v>
      </c>
      <c r="BD182" s="3"/>
      <c r="BE182">
        <v>351.02</v>
      </c>
      <c r="BF182" t="s">
        <v>84</v>
      </c>
      <c r="BG182">
        <v>1819.9</v>
      </c>
      <c r="BH182" t="s">
        <v>84</v>
      </c>
      <c r="BI182">
        <v>152.31</v>
      </c>
      <c r="BJ182" t="s">
        <v>84</v>
      </c>
      <c r="BK182">
        <v>458.88</v>
      </c>
      <c r="BL182" t="s">
        <v>84</v>
      </c>
      <c r="BM182">
        <v>313.34</v>
      </c>
      <c r="BN182" t="s">
        <v>84</v>
      </c>
      <c r="BO182">
        <v>4.59</v>
      </c>
      <c r="BP182" t="s">
        <v>84</v>
      </c>
      <c r="BQ182">
        <v>-7.458</v>
      </c>
      <c r="BR182" t="s">
        <v>85</v>
      </c>
      <c r="BS182">
        <v>-1.961</v>
      </c>
      <c r="BT182" t="s">
        <v>85</v>
      </c>
      <c r="BV182">
        <v>353.7612413793103</v>
      </c>
      <c r="BW182">
        <v>1820.3170172413793</v>
      </c>
      <c r="BX182">
        <v>151.50708620689656</v>
      </c>
      <c r="BY182">
        <v>455.02365517241384</v>
      </c>
      <c r="BZ182">
        <v>314.77253448275854</v>
      </c>
      <c r="CA182">
        <v>4.59</v>
      </c>
      <c r="CB182">
        <v>-7.339917486038705</v>
      </c>
      <c r="CC182">
        <v>-1.7558610532761445</v>
      </c>
    </row>
    <row r="183" spans="1:81" ht="12.75">
      <c r="A183">
        <v>191</v>
      </c>
      <c r="B183" t="s">
        <v>26</v>
      </c>
      <c r="C183">
        <v>8</v>
      </c>
      <c r="D183">
        <v>18</v>
      </c>
      <c r="E183">
        <v>93</v>
      </c>
      <c r="F183">
        <v>68884</v>
      </c>
      <c r="G183">
        <f t="shared" si="19"/>
        <v>19</v>
      </c>
      <c r="H183">
        <f t="shared" si="20"/>
        <v>8</v>
      </c>
      <c r="I183">
        <f t="shared" si="21"/>
        <v>4</v>
      </c>
      <c r="J183">
        <v>3</v>
      </c>
      <c r="K183">
        <v>7</v>
      </c>
      <c r="L183">
        <v>827</v>
      </c>
      <c r="M183" s="1">
        <v>37147</v>
      </c>
      <c r="N183">
        <v>354.459</v>
      </c>
      <c r="O183">
        <v>-183.991</v>
      </c>
      <c r="P183">
        <v>31.603</v>
      </c>
      <c r="Q183">
        <v>-38952.213</v>
      </c>
      <c r="R183">
        <v>351.649</v>
      </c>
      <c r="S183">
        <v>-46117.663</v>
      </c>
      <c r="T183">
        <v>0</v>
      </c>
      <c r="U183">
        <v>68861.1824476689</v>
      </c>
      <c r="V183">
        <v>109.568973175265</v>
      </c>
      <c r="W183">
        <v>886.6178789668</v>
      </c>
      <c r="X183">
        <v>911.19873282755</v>
      </c>
      <c r="Y183">
        <v>113.586184441097</v>
      </c>
      <c r="Z183">
        <v>12.5642295619637</v>
      </c>
      <c r="AA183">
        <v>4.33441986861209</v>
      </c>
      <c r="AB183">
        <v>293.422170086189</v>
      </c>
      <c r="AC183">
        <v>46.0632625758411</v>
      </c>
      <c r="AD183">
        <v>-67.8444805170653</v>
      </c>
      <c r="AE183">
        <v>113.14198751624</v>
      </c>
      <c r="AF183">
        <v>166.665980936992</v>
      </c>
      <c r="AG183">
        <v>929.114357530109</v>
      </c>
      <c r="AH183">
        <v>500861.932453812</v>
      </c>
      <c r="AI183">
        <v>2.01629466331627</v>
      </c>
      <c r="AJ183">
        <v>1.65261777351643</v>
      </c>
      <c r="AK183">
        <v>2.34155598230489</v>
      </c>
      <c r="AL183">
        <v>3.5127730369428</v>
      </c>
      <c r="AM183">
        <v>4.50855513365557</v>
      </c>
      <c r="AN183">
        <v>5.71558734245249</v>
      </c>
      <c r="AO183">
        <v>353.872550217627</v>
      </c>
      <c r="AP183">
        <v>-0.524913636601472</v>
      </c>
      <c r="AQ183">
        <v>-0.0301629966309827</v>
      </c>
      <c r="AR183">
        <v>3.45949777221264</v>
      </c>
      <c r="AS183">
        <v>-1.79047956771997</v>
      </c>
      <c r="AT183">
        <v>149.635180314635</v>
      </c>
      <c r="AU183">
        <v>2</v>
      </c>
      <c r="AV183">
        <v>2078</v>
      </c>
      <c r="AW183">
        <v>49.2119695682683</v>
      </c>
      <c r="AX183">
        <f t="shared" si="22"/>
        <v>-230.35901909307887</v>
      </c>
      <c r="AY183">
        <f t="shared" si="28"/>
        <v>0.5864497823729948</v>
      </c>
      <c r="AZ183">
        <f t="shared" si="23"/>
        <v>-185.09410787815128</v>
      </c>
      <c r="BA183">
        <f t="shared" si="24"/>
        <v>-231.46212697123013</v>
      </c>
      <c r="BB183">
        <v>1</v>
      </c>
      <c r="BC183">
        <f t="shared" si="25"/>
        <v>0.9920724258658971</v>
      </c>
      <c r="BD183" s="3"/>
      <c r="BE183">
        <v>351.84</v>
      </c>
      <c r="BF183" t="s">
        <v>84</v>
      </c>
      <c r="BG183">
        <v>1818.61</v>
      </c>
      <c r="BH183" t="s">
        <v>84</v>
      </c>
      <c r="BI183">
        <v>141.44</v>
      </c>
      <c r="BJ183" t="s">
        <v>84</v>
      </c>
      <c r="BK183">
        <v>453.7</v>
      </c>
      <c r="BL183" t="s">
        <v>84</v>
      </c>
      <c r="BM183">
        <v>313.98</v>
      </c>
      <c r="BN183" t="s">
        <v>84</v>
      </c>
      <c r="BO183">
        <v>4.66</v>
      </c>
      <c r="BP183" t="s">
        <v>84</v>
      </c>
      <c r="BQ183">
        <v>-7.501</v>
      </c>
      <c r="BR183" t="s">
        <v>85</v>
      </c>
      <c r="BS183">
        <v>-2.141</v>
      </c>
      <c r="BT183" t="s">
        <v>85</v>
      </c>
      <c r="BV183">
        <v>354.68017852991767</v>
      </c>
      <c r="BW183">
        <v>1818.8572418522479</v>
      </c>
      <c r="BX183">
        <v>139.2193958343019</v>
      </c>
      <c r="BY183">
        <v>449.1784462318099</v>
      </c>
      <c r="BZ183">
        <v>315.4918659630853</v>
      </c>
      <c r="CA183">
        <v>4.669145009065973</v>
      </c>
      <c r="CB183">
        <v>-7.388803641844573</v>
      </c>
      <c r="CC183">
        <v>-1.9588898992931008</v>
      </c>
    </row>
    <row r="184" spans="1:81" ht="12.75">
      <c r="A184">
        <v>192</v>
      </c>
      <c r="B184" t="s">
        <v>26</v>
      </c>
      <c r="C184">
        <v>8</v>
      </c>
      <c r="D184">
        <v>18</v>
      </c>
      <c r="E184">
        <v>91</v>
      </c>
      <c r="F184">
        <v>69280</v>
      </c>
      <c r="G184">
        <f t="shared" si="19"/>
        <v>19</v>
      </c>
      <c r="H184">
        <f t="shared" si="20"/>
        <v>14</v>
      </c>
      <c r="I184">
        <f t="shared" si="21"/>
        <v>40</v>
      </c>
      <c r="J184">
        <v>4</v>
      </c>
      <c r="K184">
        <v>4</v>
      </c>
      <c r="L184">
        <v>829.7</v>
      </c>
      <c r="M184" s="1">
        <v>37147</v>
      </c>
      <c r="N184">
        <v>354.705</v>
      </c>
      <c r="O184">
        <v>-178.004</v>
      </c>
      <c r="P184">
        <v>34.883</v>
      </c>
      <c r="Q184">
        <v>-38556.589</v>
      </c>
      <c r="R184">
        <v>351.879</v>
      </c>
      <c r="S184">
        <v>-45629.585</v>
      </c>
      <c r="T184">
        <v>0</v>
      </c>
      <c r="U184">
        <v>69257.1824476688</v>
      </c>
      <c r="V184">
        <v>110.621885599581</v>
      </c>
      <c r="W184">
        <v>892.36776011454</v>
      </c>
      <c r="X184">
        <v>910.566185241252</v>
      </c>
      <c r="Y184">
        <v>111.195302458982</v>
      </c>
      <c r="Z184">
        <v>12.5410002114697</v>
      </c>
      <c r="AA184">
        <v>4.47144434452354</v>
      </c>
      <c r="AB184">
        <v>293.456131160988</v>
      </c>
      <c r="AC184">
        <v>45.7058794727719</v>
      </c>
      <c r="AD184">
        <v>-68.0389375783251</v>
      </c>
      <c r="AE184">
        <v>107.919437907381</v>
      </c>
      <c r="AF184">
        <v>202.679385678194</v>
      </c>
      <c r="AG184">
        <v>933.642293002005</v>
      </c>
      <c r="AH184">
        <v>501257.932447669</v>
      </c>
      <c r="AI184">
        <v>2.11857242187469</v>
      </c>
      <c r="AJ184">
        <v>1.65068239362829</v>
      </c>
      <c r="AK184">
        <v>2.34068939455103</v>
      </c>
      <c r="AL184">
        <v>3.50157822974319</v>
      </c>
      <c r="AM184">
        <v>0.0170876568012485</v>
      </c>
      <c r="AN184">
        <v>5.77482314100884</v>
      </c>
      <c r="AO184">
        <v>354.09649771662</v>
      </c>
      <c r="AP184">
        <v>-0.636451254506094</v>
      </c>
      <c r="AQ184">
        <v>-0.224853859310379</v>
      </c>
      <c r="AR184">
        <v>1.66957141534066</v>
      </c>
      <c r="AS184">
        <v>-0.379990126123305</v>
      </c>
      <c r="AT184">
        <v>157.380368231045</v>
      </c>
      <c r="AU184">
        <v>2</v>
      </c>
      <c r="AV184">
        <v>2078</v>
      </c>
      <c r="AW184">
        <v>49.2319862254829</v>
      </c>
      <c r="AX184">
        <f t="shared" si="22"/>
        <v>-223.080372315036</v>
      </c>
      <c r="AY184">
        <f t="shared" si="28"/>
        <v>0.6085022833800053</v>
      </c>
      <c r="AZ184">
        <f t="shared" si="23"/>
        <v>-179.99770787815126</v>
      </c>
      <c r="BA184">
        <f t="shared" si="24"/>
        <v>-225.07408019318726</v>
      </c>
      <c r="BB184">
        <v>1</v>
      </c>
      <c r="BC184">
        <f t="shared" si="25"/>
        <v>0.99203281600203</v>
      </c>
      <c r="BD184" s="3"/>
      <c r="BE184">
        <v>352</v>
      </c>
      <c r="BF184" t="s">
        <v>84</v>
      </c>
      <c r="BG184">
        <v>1823.04</v>
      </c>
      <c r="BH184" t="s">
        <v>84</v>
      </c>
      <c r="BI184">
        <v>142.46</v>
      </c>
      <c r="BJ184" t="s">
        <v>84</v>
      </c>
      <c r="BK184">
        <v>455.27</v>
      </c>
      <c r="BL184" t="s">
        <v>84</v>
      </c>
      <c r="BM184">
        <v>313.32</v>
      </c>
      <c r="BN184" t="s">
        <v>84</v>
      </c>
      <c r="BO184">
        <v>4.61</v>
      </c>
      <c r="BP184" t="s">
        <v>84</v>
      </c>
      <c r="BQ184">
        <v>-7.469</v>
      </c>
      <c r="BR184" t="s">
        <v>85</v>
      </c>
      <c r="BS184">
        <v>-2.055</v>
      </c>
      <c r="BT184" t="s">
        <v>85</v>
      </c>
      <c r="BV184">
        <v>354.84692948157686</v>
      </c>
      <c r="BW184">
        <v>1823.8619046414276</v>
      </c>
      <c r="BX184">
        <v>140.38297644785874</v>
      </c>
      <c r="BY184">
        <v>450.9749063894384</v>
      </c>
      <c r="BZ184">
        <v>314.73858986153914</v>
      </c>
      <c r="CA184">
        <v>4.612599935599613</v>
      </c>
      <c r="CB184">
        <v>-7.353541280999705</v>
      </c>
      <c r="CC184">
        <v>-1.863475782962328</v>
      </c>
    </row>
    <row r="185" spans="1:81" ht="12.75">
      <c r="A185">
        <v>193</v>
      </c>
      <c r="B185" t="s">
        <v>26</v>
      </c>
      <c r="C185">
        <v>8</v>
      </c>
      <c r="D185">
        <v>18</v>
      </c>
      <c r="E185">
        <v>96</v>
      </c>
      <c r="F185">
        <v>69429</v>
      </c>
      <c r="G185">
        <f t="shared" si="19"/>
        <v>19</v>
      </c>
      <c r="H185">
        <f t="shared" si="20"/>
        <v>17</v>
      </c>
      <c r="I185">
        <f t="shared" si="21"/>
        <v>9</v>
      </c>
      <c r="J185">
        <v>5</v>
      </c>
      <c r="K185">
        <v>2</v>
      </c>
      <c r="L185">
        <v>837.2</v>
      </c>
      <c r="M185" s="1">
        <v>37147</v>
      </c>
      <c r="N185">
        <v>354.451</v>
      </c>
      <c r="O185">
        <v>-179.656</v>
      </c>
      <c r="P185">
        <v>39.251</v>
      </c>
      <c r="Q185">
        <v>-39103.677</v>
      </c>
      <c r="R185">
        <v>351.7</v>
      </c>
      <c r="S185">
        <v>-45987.117</v>
      </c>
      <c r="T185">
        <v>0</v>
      </c>
      <c r="U185">
        <v>69406.1824476688</v>
      </c>
      <c r="V185">
        <v>107.179437690552</v>
      </c>
      <c r="W185">
        <v>1215.56894662563</v>
      </c>
      <c r="X185">
        <v>875.723952355424</v>
      </c>
      <c r="Y185">
        <v>106.511442822008</v>
      </c>
      <c r="Z185">
        <v>9.57283605457626</v>
      </c>
      <c r="AA185">
        <v>3.98089148292989</v>
      </c>
      <c r="AB185">
        <v>293.682182288583</v>
      </c>
      <c r="AC185">
        <v>45.5731146131253</v>
      </c>
      <c r="AD185">
        <v>-68.1196445662811</v>
      </c>
      <c r="AE185">
        <v>103.365101403327</v>
      </c>
      <c r="AF185">
        <v>203.725439566472</v>
      </c>
      <c r="AG185">
        <v>1264.04790018338</v>
      </c>
      <c r="AH185">
        <v>501406.932447669</v>
      </c>
      <c r="AI185">
        <v>2.49571435530364</v>
      </c>
      <c r="AJ185">
        <v>1.65138700455759</v>
      </c>
      <c r="AK185">
        <v>2.34135820259373</v>
      </c>
      <c r="AL185">
        <v>3.50240465466105</v>
      </c>
      <c r="AM185">
        <v>3.51895058524306</v>
      </c>
      <c r="AN185">
        <v>5.80731214878664</v>
      </c>
      <c r="AO185">
        <v>353.587603578747</v>
      </c>
      <c r="AP185">
        <v>0.0551247770329752</v>
      </c>
      <c r="AQ185">
        <v>7.53228441668011</v>
      </c>
      <c r="AR185">
        <v>1.51171343084849</v>
      </c>
      <c r="AS185">
        <v>-1.09405505538818</v>
      </c>
      <c r="AT185">
        <v>151.38711974467</v>
      </c>
      <c r="AU185">
        <v>2.94991013081356</v>
      </c>
      <c r="AV185">
        <v>1910.81581697681</v>
      </c>
      <c r="AW185">
        <v>48.9533091845223</v>
      </c>
      <c r="AX185">
        <f t="shared" si="22"/>
        <v>-226.06602386634844</v>
      </c>
      <c r="AY185">
        <f t="shared" si="28"/>
        <v>0.8633964212530145</v>
      </c>
      <c r="AZ185">
        <f t="shared" si="23"/>
        <v>-182.25006787815127</v>
      </c>
      <c r="BA185">
        <f t="shared" si="24"/>
        <v>-228.6600917444997</v>
      </c>
      <c r="BB185">
        <v>1</v>
      </c>
      <c r="BC185">
        <f t="shared" si="25"/>
        <v>0.9922387015412567</v>
      </c>
      <c r="BD185" s="3"/>
      <c r="BE185">
        <v>351.87</v>
      </c>
      <c r="BF185" t="s">
        <v>84</v>
      </c>
      <c r="BG185">
        <v>1819.12</v>
      </c>
      <c r="BH185" t="s">
        <v>84</v>
      </c>
      <c r="BI185">
        <v>142</v>
      </c>
      <c r="BJ185" t="s">
        <v>84</v>
      </c>
      <c r="BK185">
        <v>455.27</v>
      </c>
      <c r="BL185" t="s">
        <v>84</v>
      </c>
      <c r="BM185">
        <v>313.82</v>
      </c>
      <c r="BN185" t="s">
        <v>84</v>
      </c>
      <c r="BO185">
        <v>4.58</v>
      </c>
      <c r="BP185" t="s">
        <v>84</v>
      </c>
      <c r="BQ185">
        <v>-7.482</v>
      </c>
      <c r="BR185" t="s">
        <v>85</v>
      </c>
      <c r="BS185">
        <v>-2.171</v>
      </c>
      <c r="BT185" t="s">
        <v>85</v>
      </c>
      <c r="BV185">
        <v>354.6477954545455</v>
      </c>
      <c r="BW185">
        <v>1819.4265527597402</v>
      </c>
      <c r="BX185">
        <v>139.90261769480517</v>
      </c>
      <c r="BY185">
        <v>451.05418181818175</v>
      </c>
      <c r="BZ185">
        <v>315.2762053571429</v>
      </c>
      <c r="CA185">
        <v>4.578724025974026</v>
      </c>
      <c r="CB185">
        <v>-7.370152643892051</v>
      </c>
      <c r="CC185">
        <v>-1.9966820207831748</v>
      </c>
    </row>
    <row r="186" spans="1:81" ht="12.75">
      <c r="A186">
        <v>194</v>
      </c>
      <c r="B186" t="s">
        <v>26</v>
      </c>
      <c r="C186">
        <v>8</v>
      </c>
      <c r="D186">
        <v>18</v>
      </c>
      <c r="E186">
        <v>94</v>
      </c>
      <c r="F186">
        <v>69958</v>
      </c>
      <c r="G186">
        <f t="shared" si="19"/>
        <v>19</v>
      </c>
      <c r="H186">
        <f t="shared" si="20"/>
        <v>25</v>
      </c>
      <c r="I186">
        <f t="shared" si="21"/>
        <v>58</v>
      </c>
      <c r="J186">
        <v>6</v>
      </c>
      <c r="K186">
        <v>5</v>
      </c>
      <c r="L186">
        <v>849.9</v>
      </c>
      <c r="M186" s="1">
        <v>37147</v>
      </c>
      <c r="N186">
        <v>358.935</v>
      </c>
      <c r="O186">
        <v>-199.445</v>
      </c>
      <c r="P186">
        <v>35.439</v>
      </c>
      <c r="Q186">
        <v>-28757.647</v>
      </c>
      <c r="R186">
        <v>355.667</v>
      </c>
      <c r="S186">
        <v>-37039.802</v>
      </c>
      <c r="T186">
        <v>0</v>
      </c>
      <c r="U186">
        <v>69935.1824476688</v>
      </c>
      <c r="V186">
        <v>106.968779920568</v>
      </c>
      <c r="W186">
        <v>2714.91382244488</v>
      </c>
      <c r="X186">
        <v>726.937740407401</v>
      </c>
      <c r="Y186">
        <v>126.659307649163</v>
      </c>
      <c r="Z186">
        <v>4.82727285743454</v>
      </c>
      <c r="AA186">
        <v>-27.0696757639064</v>
      </c>
      <c r="AB186">
        <v>304.521871083708</v>
      </c>
      <c r="AC186">
        <v>45.6124979256307</v>
      </c>
      <c r="AD186">
        <v>-68.0513140636484</v>
      </c>
      <c r="AE186">
        <v>133.967802860375</v>
      </c>
      <c r="AF186">
        <v>19.0857715311635</v>
      </c>
      <c r="AG186">
        <v>2780.76410171135</v>
      </c>
      <c r="AH186">
        <v>501935.932447669</v>
      </c>
      <c r="AI186">
        <v>1.8241342698494</v>
      </c>
      <c r="AJ186">
        <v>1.65119141660715</v>
      </c>
      <c r="AK186">
        <v>2.34122448371639</v>
      </c>
      <c r="AL186">
        <v>3.52295449603406</v>
      </c>
      <c r="AM186">
        <v>4.95285269815077</v>
      </c>
      <c r="AN186">
        <v>0.592932431939563</v>
      </c>
      <c r="AO186">
        <v>358.209142580043</v>
      </c>
      <c r="AP186">
        <v>-0.422515976861842</v>
      </c>
      <c r="AQ186">
        <v>0.0195438841814327</v>
      </c>
      <c r="AR186">
        <v>11.0969964645658</v>
      </c>
      <c r="AS186">
        <v>8.52354463312958</v>
      </c>
      <c r="AT186">
        <v>152.70734718658</v>
      </c>
      <c r="AU186">
        <v>4</v>
      </c>
      <c r="AV186" t="s">
        <v>37</v>
      </c>
      <c r="AW186">
        <v>50.7927901306352</v>
      </c>
      <c r="AX186">
        <f t="shared" si="22"/>
        <v>-222.31134844868745</v>
      </c>
      <c r="AY186">
        <f t="shared" si="28"/>
        <v>0.7258574199569807</v>
      </c>
      <c r="AZ186">
        <f t="shared" si="23"/>
        <v>-198.62832787815128</v>
      </c>
      <c r="BA186">
        <f t="shared" si="24"/>
        <v>-221.49467632683874</v>
      </c>
      <c r="BB186">
        <v>1</v>
      </c>
      <c r="BC186">
        <f t="shared" si="25"/>
        <v>0.9908952874475879</v>
      </c>
      <c r="BD186" s="3"/>
      <c r="BE186">
        <v>355.8</v>
      </c>
      <c r="BF186" t="s">
        <v>84</v>
      </c>
      <c r="BG186">
        <v>1812.17</v>
      </c>
      <c r="BH186" t="s">
        <v>84</v>
      </c>
      <c r="BI186">
        <v>141.89</v>
      </c>
      <c r="BJ186" t="s">
        <v>84</v>
      </c>
      <c r="BK186">
        <v>458.61</v>
      </c>
      <c r="BL186" t="s">
        <v>84</v>
      </c>
      <c r="BM186">
        <v>313.97</v>
      </c>
      <c r="BN186" t="s">
        <v>84</v>
      </c>
      <c r="BO186">
        <v>4.6</v>
      </c>
      <c r="BP186" t="s">
        <v>84</v>
      </c>
      <c r="BQ186">
        <v>-7.656</v>
      </c>
      <c r="BR186" t="s">
        <v>85</v>
      </c>
      <c r="BS186">
        <v>-2.439</v>
      </c>
      <c r="BT186" t="s">
        <v>85</v>
      </c>
      <c r="BV186">
        <v>359.0901476867631</v>
      </c>
      <c r="BW186">
        <v>1811.5878230892781</v>
      </c>
      <c r="BX186">
        <v>139.7715673600501</v>
      </c>
      <c r="BY186">
        <v>454.807767070161</v>
      </c>
      <c r="BZ186">
        <v>315.4502464057665</v>
      </c>
      <c r="CA186">
        <v>4.601280213107689</v>
      </c>
      <c r="CB186">
        <v>-7.565646677057843</v>
      </c>
      <c r="CC186">
        <v>-2.2978063833280977</v>
      </c>
    </row>
    <row r="187" spans="1:81" ht="12.75">
      <c r="A187">
        <v>195</v>
      </c>
      <c r="B187" t="s">
        <v>26</v>
      </c>
      <c r="C187">
        <v>8</v>
      </c>
      <c r="D187">
        <v>18</v>
      </c>
      <c r="E187">
        <v>84</v>
      </c>
      <c r="F187">
        <v>70356</v>
      </c>
      <c r="G187">
        <f t="shared" si="19"/>
        <v>19</v>
      </c>
      <c r="H187">
        <f t="shared" si="20"/>
        <v>32</v>
      </c>
      <c r="I187">
        <f t="shared" si="21"/>
        <v>36</v>
      </c>
      <c r="J187">
        <v>7</v>
      </c>
      <c r="K187">
        <v>3</v>
      </c>
      <c r="L187">
        <v>794.3</v>
      </c>
      <c r="M187" s="1">
        <v>37147</v>
      </c>
      <c r="N187">
        <v>362.592</v>
      </c>
      <c r="O187">
        <v>-222.521</v>
      </c>
      <c r="P187">
        <v>9.159</v>
      </c>
      <c r="Q187">
        <v>-20482.748</v>
      </c>
      <c r="R187">
        <v>358.516</v>
      </c>
      <c r="S187">
        <v>-30601.543</v>
      </c>
      <c r="T187">
        <v>0</v>
      </c>
      <c r="U187">
        <v>70333.1824476688</v>
      </c>
      <c r="V187">
        <v>93.1003783499344</v>
      </c>
      <c r="W187">
        <v>2715.2700060752</v>
      </c>
      <c r="X187">
        <v>726.905927334378</v>
      </c>
      <c r="Y187">
        <v>128.141094068186</v>
      </c>
      <c r="Z187">
        <v>5.58293643261741</v>
      </c>
      <c r="AA187">
        <v>-26.785400374775</v>
      </c>
      <c r="AB187">
        <v>305.353000340667</v>
      </c>
      <c r="AC187">
        <v>46.0680243376465</v>
      </c>
      <c r="AD187">
        <v>-67.8416920825538</v>
      </c>
      <c r="AE187">
        <v>130.968668652956</v>
      </c>
      <c r="AF187">
        <v>278.333362679567</v>
      </c>
      <c r="AG187">
        <v>2784.22091002393</v>
      </c>
      <c r="AH187">
        <v>502333.901582238</v>
      </c>
      <c r="AI187">
        <v>1.77693636376369</v>
      </c>
      <c r="AJ187">
        <v>1.65160772816968</v>
      </c>
      <c r="AK187">
        <v>2.34136304459383</v>
      </c>
      <c r="AL187">
        <v>3.52936088576411</v>
      </c>
      <c r="AM187">
        <v>5.51821982238162</v>
      </c>
      <c r="AN187">
        <v>0.608214663743753</v>
      </c>
      <c r="AO187">
        <v>361.753068634378</v>
      </c>
      <c r="AP187">
        <v>-0.412673228082757</v>
      </c>
      <c r="AQ187">
        <v>-0.0176772247948444</v>
      </c>
      <c r="AR187">
        <v>6.70246319504511</v>
      </c>
      <c r="AS187">
        <v>7.99635777956072</v>
      </c>
      <c r="AT187">
        <v>149.307877633606</v>
      </c>
      <c r="AU187">
        <v>4</v>
      </c>
      <c r="AV187" t="s">
        <v>37</v>
      </c>
      <c r="AW187">
        <v>48.9991737367577</v>
      </c>
      <c r="AX187">
        <f t="shared" si="22"/>
        <v>-226.1859164677806</v>
      </c>
      <c r="AY187">
        <f t="shared" si="28"/>
        <v>0.8389313656219883</v>
      </c>
      <c r="AZ187">
        <f t="shared" si="23"/>
        <v>-219.66372787815126</v>
      </c>
      <c r="BA187">
        <f t="shared" si="24"/>
        <v>-223.32864434593188</v>
      </c>
      <c r="BB187">
        <v>1</v>
      </c>
      <c r="BC187">
        <f t="shared" si="25"/>
        <v>0.988758715029565</v>
      </c>
      <c r="BD187" s="3"/>
      <c r="BE187">
        <v>358.6</v>
      </c>
      <c r="BF187" t="s">
        <v>84</v>
      </c>
      <c r="BG187">
        <v>1797.59</v>
      </c>
      <c r="BH187" t="s">
        <v>84</v>
      </c>
      <c r="BI187">
        <v>128.5</v>
      </c>
      <c r="BJ187" t="s">
        <v>84</v>
      </c>
      <c r="BK187">
        <v>481.32</v>
      </c>
      <c r="BL187" t="s">
        <v>84</v>
      </c>
      <c r="BM187">
        <v>313.12</v>
      </c>
      <c r="BN187" t="s">
        <v>84</v>
      </c>
      <c r="BO187">
        <v>4.64</v>
      </c>
      <c r="BP187" t="s">
        <v>84</v>
      </c>
      <c r="BQ187">
        <v>-7.849</v>
      </c>
      <c r="BR187" t="s">
        <v>85</v>
      </c>
      <c r="BS187">
        <v>-1.887</v>
      </c>
      <c r="BT187" t="s">
        <v>85</v>
      </c>
      <c r="BV187">
        <v>362.6938116718353</v>
      </c>
      <c r="BW187">
        <v>1794.8424777981393</v>
      </c>
      <c r="BX187">
        <v>124.1997022131379</v>
      </c>
      <c r="BY187">
        <v>480.31593882153936</v>
      </c>
      <c r="BZ187">
        <v>314.6587704398082</v>
      </c>
      <c r="CA187">
        <v>4.647182125740061</v>
      </c>
      <c r="CB187">
        <v>-7.773860663037008</v>
      </c>
      <c r="CC187">
        <v>-1.6579868055242766</v>
      </c>
    </row>
    <row r="188" spans="1:81" ht="12.75">
      <c r="A188">
        <v>196</v>
      </c>
      <c r="B188" t="s">
        <v>26</v>
      </c>
      <c r="C188">
        <v>8</v>
      </c>
      <c r="D188">
        <v>18</v>
      </c>
      <c r="E188">
        <v>95</v>
      </c>
      <c r="F188">
        <v>70627</v>
      </c>
      <c r="G188">
        <f t="shared" si="19"/>
        <v>19</v>
      </c>
      <c r="H188">
        <f t="shared" si="20"/>
        <v>37</v>
      </c>
      <c r="I188">
        <f t="shared" si="21"/>
        <v>7</v>
      </c>
      <c r="J188">
        <v>8</v>
      </c>
      <c r="K188">
        <v>16</v>
      </c>
      <c r="L188">
        <v>803.7</v>
      </c>
      <c r="M188" s="1">
        <v>37146</v>
      </c>
      <c r="N188">
        <v>359.783</v>
      </c>
      <c r="O188">
        <v>-213.267</v>
      </c>
      <c r="P188">
        <v>6.734</v>
      </c>
      <c r="Q188">
        <v>-26788.353</v>
      </c>
      <c r="R188">
        <v>356.183</v>
      </c>
      <c r="S188">
        <v>-36001.007</v>
      </c>
      <c r="T188">
        <v>0</v>
      </c>
      <c r="U188">
        <v>70604.1824476689</v>
      </c>
      <c r="V188">
        <v>106.199301682317</v>
      </c>
      <c r="W188">
        <v>2717.19905421409</v>
      </c>
      <c r="X188">
        <v>726.728710454807</v>
      </c>
      <c r="Y188">
        <v>129.082685242283</v>
      </c>
      <c r="Z188">
        <v>4.54473806664832</v>
      </c>
      <c r="AA188">
        <v>-26.6374696284375</v>
      </c>
      <c r="AB188">
        <v>304.237477365006</v>
      </c>
      <c r="AC188">
        <v>46.3728326642158</v>
      </c>
      <c r="AD188">
        <v>-67.9545285401433</v>
      </c>
      <c r="AE188">
        <v>128.741325976205</v>
      </c>
      <c r="AF188">
        <v>348.030991114752</v>
      </c>
      <c r="AG188">
        <v>2781.02591611907</v>
      </c>
      <c r="AH188">
        <v>502604.901447668</v>
      </c>
      <c r="AI188">
        <v>1.68353277417572</v>
      </c>
      <c r="AJ188">
        <v>1.65190634460814</v>
      </c>
      <c r="AK188">
        <v>2.34132898539298</v>
      </c>
      <c r="AL188">
        <v>3.53519471752772</v>
      </c>
      <c r="AM188">
        <v>5.32557430230688</v>
      </c>
      <c r="AN188">
        <v>0.616505831964623</v>
      </c>
      <c r="AO188">
        <v>359.355624157256</v>
      </c>
      <c r="AP188">
        <v>-0.550116881470943</v>
      </c>
      <c r="AQ188">
        <v>-0.00648445038357778</v>
      </c>
      <c r="AR188">
        <v>6.43438841257313</v>
      </c>
      <c r="AS188">
        <v>5.07546731546733</v>
      </c>
      <c r="AT188">
        <v>148.042008941183</v>
      </c>
      <c r="AU188">
        <v>4</v>
      </c>
      <c r="AV188" t="s">
        <v>37</v>
      </c>
      <c r="AW188">
        <v>49.2072098693648</v>
      </c>
      <c r="AX188">
        <f t="shared" si="22"/>
        <v>-231.68084248210027</v>
      </c>
      <c r="AY188">
        <f t="shared" si="28"/>
        <v>0.42737584274402707</v>
      </c>
      <c r="AZ188">
        <f t="shared" si="23"/>
        <v>-208.04185287815125</v>
      </c>
      <c r="BA188">
        <f t="shared" si="24"/>
        <v>-226.45569536025153</v>
      </c>
      <c r="BB188">
        <v>1</v>
      </c>
      <c r="BC188">
        <f t="shared" si="25"/>
        <v>0.9899939685866203</v>
      </c>
      <c r="BD188" s="3"/>
      <c r="BE188">
        <v>356.31</v>
      </c>
      <c r="BF188" t="s">
        <v>84</v>
      </c>
      <c r="BG188">
        <v>1810.35</v>
      </c>
      <c r="BH188" t="s">
        <v>84</v>
      </c>
      <c r="BI188">
        <v>142.92</v>
      </c>
      <c r="BJ188" t="s">
        <v>84</v>
      </c>
      <c r="BK188">
        <v>468.34</v>
      </c>
      <c r="BL188" t="s">
        <v>84</v>
      </c>
      <c r="BM188">
        <v>313.91</v>
      </c>
      <c r="BN188" t="s">
        <v>84</v>
      </c>
      <c r="BO188">
        <v>4.7</v>
      </c>
      <c r="BP188" t="s">
        <v>84</v>
      </c>
      <c r="BQ188">
        <v>-7.709</v>
      </c>
      <c r="BR188" t="s">
        <v>85</v>
      </c>
      <c r="BS188">
        <v>-2.498</v>
      </c>
      <c r="BT188" t="s">
        <v>85</v>
      </c>
      <c r="BV188">
        <v>359.93308489805327</v>
      </c>
      <c r="BW188">
        <v>1809.4698018661445</v>
      </c>
      <c r="BX188">
        <v>140.77497062550395</v>
      </c>
      <c r="BY188">
        <v>465.5794885381868</v>
      </c>
      <c r="BZ188">
        <v>315.5000241907615</v>
      </c>
      <c r="CA188">
        <v>4.7152056214721805</v>
      </c>
      <c r="CB188">
        <v>-7.618387229437118</v>
      </c>
      <c r="CC188">
        <v>-2.353380877202369</v>
      </c>
    </row>
    <row r="189" spans="1:81" ht="12.75">
      <c r="A189">
        <v>197</v>
      </c>
      <c r="B189" t="s">
        <v>26</v>
      </c>
      <c r="C189">
        <v>8</v>
      </c>
      <c r="D189">
        <v>18</v>
      </c>
      <c r="E189">
        <v>89</v>
      </c>
      <c r="F189">
        <v>71006</v>
      </c>
      <c r="G189">
        <f t="shared" si="19"/>
        <v>19</v>
      </c>
      <c r="H189">
        <f t="shared" si="20"/>
        <v>43</v>
      </c>
      <c r="I189">
        <f t="shared" si="21"/>
        <v>26</v>
      </c>
      <c r="J189">
        <v>9</v>
      </c>
      <c r="K189">
        <v>8</v>
      </c>
      <c r="L189">
        <v>797.6</v>
      </c>
      <c r="M189" s="1">
        <v>37146</v>
      </c>
      <c r="N189">
        <v>360.726</v>
      </c>
      <c r="O189">
        <v>-219.189</v>
      </c>
      <c r="P189">
        <v>9.598</v>
      </c>
      <c r="Q189">
        <v>-24825.76</v>
      </c>
      <c r="R189">
        <v>357.142</v>
      </c>
      <c r="S189">
        <v>-33147.613</v>
      </c>
      <c r="T189">
        <v>0</v>
      </c>
      <c r="U189">
        <v>70983.1824476688</v>
      </c>
      <c r="V189">
        <v>100.66862968783</v>
      </c>
      <c r="W189">
        <v>2729.45294776421</v>
      </c>
      <c r="X189">
        <v>725.610044009011</v>
      </c>
      <c r="Y189">
        <v>128.009773592277</v>
      </c>
      <c r="Z189">
        <v>4.11903385073149</v>
      </c>
      <c r="AA189">
        <v>-26.555409523701</v>
      </c>
      <c r="AB189">
        <v>303.904958502274</v>
      </c>
      <c r="AC189">
        <v>46.7723902558012</v>
      </c>
      <c r="AD189">
        <v>-68.1260153073685</v>
      </c>
      <c r="AE189">
        <v>122.873695170195</v>
      </c>
      <c r="AF189">
        <v>272.982644871134</v>
      </c>
      <c r="AG189">
        <v>2792.50865677304</v>
      </c>
      <c r="AH189">
        <v>502983.901447668</v>
      </c>
      <c r="AI189">
        <v>1.89913751991122</v>
      </c>
      <c r="AJ189">
        <v>1.65184464357609</v>
      </c>
      <c r="AK189">
        <v>2.34098285311267</v>
      </c>
      <c r="AL189">
        <v>3.5445150824519</v>
      </c>
      <c r="AM189">
        <v>4.5847288596277</v>
      </c>
      <c r="AN189">
        <v>0.622866889314087</v>
      </c>
      <c r="AO189">
        <v>360.135775855451</v>
      </c>
      <c r="AP189">
        <v>-0.109784854306928</v>
      </c>
      <c r="AQ189">
        <v>0.281905486996225</v>
      </c>
      <c r="AR189">
        <v>3.92787987769215</v>
      </c>
      <c r="AS189">
        <v>3.3740156751634</v>
      </c>
      <c r="AT189">
        <v>191.574521079801</v>
      </c>
      <c r="AU189">
        <v>4.24752277678766</v>
      </c>
      <c r="AV189" t="s">
        <v>37</v>
      </c>
      <c r="AW189">
        <v>50.5697719089615</v>
      </c>
      <c r="AX189">
        <f t="shared" si="22"/>
        <v>-232.65152983293567</v>
      </c>
      <c r="AY189">
        <f t="shared" si="28"/>
        <v>0.5902241445489835</v>
      </c>
      <c r="AZ189">
        <f t="shared" si="23"/>
        <v>-216.01013287815124</v>
      </c>
      <c r="BA189">
        <f t="shared" si="24"/>
        <v>-229.4726627110869</v>
      </c>
      <c r="BB189">
        <v>1</v>
      </c>
      <c r="BC189">
        <f t="shared" si="25"/>
        <v>0.990064481074278</v>
      </c>
      <c r="BD189" s="3"/>
      <c r="BE189">
        <v>357.37</v>
      </c>
      <c r="BF189" t="s">
        <v>84</v>
      </c>
      <c r="BG189">
        <v>1804.53</v>
      </c>
      <c r="BH189" t="s">
        <v>84</v>
      </c>
      <c r="BI189">
        <v>129.26</v>
      </c>
      <c r="BJ189" t="s">
        <v>84</v>
      </c>
      <c r="BK189">
        <v>472.58</v>
      </c>
      <c r="BL189" t="s">
        <v>84</v>
      </c>
      <c r="BM189">
        <v>484.18</v>
      </c>
      <c r="BN189" t="s">
        <v>89</v>
      </c>
      <c r="BO189">
        <v>7.31</v>
      </c>
      <c r="BP189" t="s">
        <v>89</v>
      </c>
      <c r="BQ189">
        <v>-7.774</v>
      </c>
      <c r="BR189" t="s">
        <v>85</v>
      </c>
      <c r="BS189">
        <v>-2.231</v>
      </c>
      <c r="BT189" t="s">
        <v>85</v>
      </c>
      <c r="BV189">
        <v>360.9895718835642</v>
      </c>
      <c r="BW189">
        <v>1802.9123420487372</v>
      </c>
      <c r="BX189">
        <v>125.38724390785866</v>
      </c>
      <c r="BY189">
        <v>470.4921428042367</v>
      </c>
      <c r="BZ189" t="s">
        <v>37</v>
      </c>
      <c r="CA189" t="s">
        <v>37</v>
      </c>
      <c r="CB189">
        <v>-7.695137739008616</v>
      </c>
      <c r="CC189">
        <v>-2.0601368250702268</v>
      </c>
    </row>
    <row r="190" spans="1:81" ht="12.75">
      <c r="A190">
        <v>198</v>
      </c>
      <c r="B190" t="s">
        <v>26</v>
      </c>
      <c r="C190">
        <v>8</v>
      </c>
      <c r="D190">
        <v>18</v>
      </c>
      <c r="E190">
        <v>87</v>
      </c>
      <c r="F190">
        <v>71207</v>
      </c>
      <c r="G190">
        <f t="shared" si="19"/>
        <v>19</v>
      </c>
      <c r="H190">
        <f t="shared" si="20"/>
        <v>46</v>
      </c>
      <c r="I190">
        <f t="shared" si="21"/>
        <v>47</v>
      </c>
      <c r="J190">
        <v>10</v>
      </c>
      <c r="K190">
        <v>9</v>
      </c>
      <c r="L190">
        <v>804.2</v>
      </c>
      <c r="M190" s="1">
        <v>37146</v>
      </c>
      <c r="N190">
        <v>365.085</v>
      </c>
      <c r="O190">
        <v>-236.984</v>
      </c>
      <c r="P190">
        <v>10.301</v>
      </c>
      <c r="Q190">
        <v>-14897.491</v>
      </c>
      <c r="R190">
        <v>360.958</v>
      </c>
      <c r="S190">
        <v>-26207.322</v>
      </c>
      <c r="T190">
        <v>0</v>
      </c>
      <c r="U190">
        <v>71184.1824476689</v>
      </c>
      <c r="V190">
        <v>78.6571174616723</v>
      </c>
      <c r="W190">
        <v>4105.46122306785</v>
      </c>
      <c r="X190">
        <v>608.342171048776</v>
      </c>
      <c r="Y190">
        <v>132.803554473919</v>
      </c>
      <c r="Z190">
        <v>-4.4900912726529</v>
      </c>
      <c r="AA190">
        <v>-28.3447337502183</v>
      </c>
      <c r="AB190">
        <v>309.730905725884</v>
      </c>
      <c r="AC190">
        <v>46.598195302223</v>
      </c>
      <c r="AD190">
        <v>-68.2610724413689</v>
      </c>
      <c r="AE190">
        <v>120.480374744627</v>
      </c>
      <c r="AF190">
        <v>206.819749388623</v>
      </c>
      <c r="AG190">
        <v>4212.54719365744</v>
      </c>
      <c r="AH190">
        <v>503184.901447669</v>
      </c>
      <c r="AI190">
        <v>1.8637221187145</v>
      </c>
      <c r="AJ190">
        <v>1.65208764066454</v>
      </c>
      <c r="AK190">
        <v>2.3413948616173</v>
      </c>
      <c r="AL190">
        <v>3.56421410415144</v>
      </c>
      <c r="AM190">
        <v>0.018</v>
      </c>
      <c r="AN190">
        <v>0.632360943428098</v>
      </c>
      <c r="AO190">
        <v>364.547103398887</v>
      </c>
      <c r="AP190">
        <v>-0.367272622950831</v>
      </c>
      <c r="AQ190">
        <v>9.1665930713193</v>
      </c>
      <c r="AR190">
        <v>7.1830001285336</v>
      </c>
      <c r="AS190">
        <v>4.74769067849335</v>
      </c>
      <c r="AT190">
        <v>203.083260666404</v>
      </c>
      <c r="AU190">
        <v>5</v>
      </c>
      <c r="AV190" t="s">
        <v>37</v>
      </c>
      <c r="AW190">
        <v>48.858511663145</v>
      </c>
      <c r="AX190">
        <f t="shared" si="22"/>
        <v>-227.5591789976136</v>
      </c>
      <c r="AY190">
        <f t="shared" si="28"/>
        <v>0.5378966011130046</v>
      </c>
      <c r="AZ190">
        <f t="shared" si="23"/>
        <v>-233.0928178781513</v>
      </c>
      <c r="BA190">
        <f t="shared" si="24"/>
        <v>-223.66799687576489</v>
      </c>
      <c r="BB190">
        <v>1</v>
      </c>
      <c r="BC190">
        <f t="shared" si="25"/>
        <v>0.9886957831737816</v>
      </c>
      <c r="BD190" s="3"/>
      <c r="BE190">
        <v>361.18</v>
      </c>
      <c r="BF190" t="s">
        <v>84</v>
      </c>
      <c r="BG190">
        <v>1783.16</v>
      </c>
      <c r="BH190" t="s">
        <v>84</v>
      </c>
      <c r="BI190">
        <v>108.76</v>
      </c>
      <c r="BJ190" t="s">
        <v>84</v>
      </c>
      <c r="BK190">
        <v>492.93</v>
      </c>
      <c r="BL190" t="s">
        <v>84</v>
      </c>
      <c r="BM190">
        <v>314.08</v>
      </c>
      <c r="BN190" t="s">
        <v>84</v>
      </c>
      <c r="BO190">
        <v>4.65</v>
      </c>
      <c r="BP190" t="s">
        <v>84</v>
      </c>
      <c r="BQ190">
        <v>-7.958</v>
      </c>
      <c r="BR190" t="s">
        <v>85</v>
      </c>
      <c r="BS190">
        <v>-1.382</v>
      </c>
      <c r="BT190" t="s">
        <v>85</v>
      </c>
      <c r="BV190">
        <v>365.34208579401644</v>
      </c>
      <c r="BW190">
        <v>1778.6661391881369</v>
      </c>
      <c r="BX190">
        <v>102.10742544941277</v>
      </c>
      <c r="BY190">
        <v>493.5486884288403</v>
      </c>
      <c r="BZ190">
        <v>315.64312568953204</v>
      </c>
      <c r="CA190">
        <v>4.658034914660264</v>
      </c>
      <c r="CB190">
        <v>-7.901645486874704</v>
      </c>
      <c r="CC190">
        <v>-1.1089392431658327</v>
      </c>
    </row>
    <row r="191" spans="1:81" ht="12.75">
      <c r="A191">
        <v>199</v>
      </c>
      <c r="B191" t="s">
        <v>26</v>
      </c>
      <c r="C191">
        <v>8</v>
      </c>
      <c r="D191">
        <v>18</v>
      </c>
      <c r="E191">
        <v>88</v>
      </c>
      <c r="F191">
        <v>71414</v>
      </c>
      <c r="G191">
        <f t="shared" si="19"/>
        <v>19</v>
      </c>
      <c r="H191">
        <f t="shared" si="20"/>
        <v>50</v>
      </c>
      <c r="I191">
        <f t="shared" si="21"/>
        <v>14</v>
      </c>
      <c r="J191">
        <v>11</v>
      </c>
      <c r="K191">
        <v>14</v>
      </c>
      <c r="L191">
        <v>803.4</v>
      </c>
      <c r="M191" s="1">
        <v>37146</v>
      </c>
      <c r="N191">
        <v>366.827</v>
      </c>
      <c r="O191">
        <v>-242.849</v>
      </c>
      <c r="P191">
        <v>17.172</v>
      </c>
      <c r="Q191">
        <v>-10787.243</v>
      </c>
      <c r="R191">
        <v>362.426</v>
      </c>
      <c r="S191">
        <v>-21289.525</v>
      </c>
      <c r="T191">
        <v>0</v>
      </c>
      <c r="U191">
        <v>71391.1824476688</v>
      </c>
      <c r="V191">
        <v>123.29790894967</v>
      </c>
      <c r="W191">
        <v>5993.03615638472</v>
      </c>
      <c r="X191">
        <v>472.532208275611</v>
      </c>
      <c r="Y191">
        <v>140.607024487574</v>
      </c>
      <c r="Z191">
        <v>-15.8462766107284</v>
      </c>
      <c r="AA191">
        <v>-18.4410467043472</v>
      </c>
      <c r="AB191">
        <v>318.849703866366</v>
      </c>
      <c r="AC191">
        <v>46.4017899738466</v>
      </c>
      <c r="AD191">
        <v>-68.4147308462156</v>
      </c>
      <c r="AE191">
        <v>119.045140043476</v>
      </c>
      <c r="AF191">
        <v>207.000495344936</v>
      </c>
      <c r="AG191">
        <v>6162.8524999737</v>
      </c>
      <c r="AH191">
        <v>503391.901447669</v>
      </c>
      <c r="AI191">
        <v>2.15265682852137</v>
      </c>
      <c r="AJ191">
        <v>1.65064919788488</v>
      </c>
      <c r="AK191">
        <v>2.33970013771409</v>
      </c>
      <c r="AL191">
        <v>3.58353509615084</v>
      </c>
      <c r="AM191">
        <v>0.0164490160489897</v>
      </c>
      <c r="AN191">
        <v>1.95499361445767</v>
      </c>
      <c r="AO191">
        <v>367.23486195953</v>
      </c>
      <c r="AP191">
        <v>-0.229931751423919</v>
      </c>
      <c r="AQ191">
        <v>7.16115529446715</v>
      </c>
      <c r="AR191">
        <v>15.7887045416724</v>
      </c>
      <c r="AS191">
        <v>9.13528477401563</v>
      </c>
      <c r="AT191">
        <v>251.766735458357</v>
      </c>
      <c r="AU191">
        <v>5</v>
      </c>
      <c r="AV191" t="s">
        <v>37</v>
      </c>
      <c r="AW191">
        <v>15.2583180987827</v>
      </c>
      <c r="AX191">
        <f t="shared" si="22"/>
        <v>-224.27763961813852</v>
      </c>
      <c r="AY191">
        <f t="shared" si="28"/>
        <v>-0.4078619595300097</v>
      </c>
      <c r="AZ191">
        <f t="shared" si="23"/>
        <v>-241.79186287815128</v>
      </c>
      <c r="BA191">
        <f t="shared" si="24"/>
        <v>-223.2205024962898</v>
      </c>
      <c r="BB191">
        <v>1</v>
      </c>
      <c r="BC191">
        <f t="shared" si="25"/>
        <v>0.9880025188985543</v>
      </c>
      <c r="BD191" s="3"/>
      <c r="BE191">
        <v>362.53</v>
      </c>
      <c r="BF191" t="s">
        <v>84</v>
      </c>
      <c r="BG191">
        <v>1781.51</v>
      </c>
      <c r="BH191" t="s">
        <v>84</v>
      </c>
      <c r="BI191">
        <v>151.57</v>
      </c>
      <c r="BJ191" t="s">
        <v>84</v>
      </c>
      <c r="BK191">
        <v>513.64</v>
      </c>
      <c r="BL191" t="s">
        <v>84</v>
      </c>
      <c r="BM191">
        <v>314.51</v>
      </c>
      <c r="BN191" t="s">
        <v>84</v>
      </c>
      <c r="BO191">
        <v>4.59</v>
      </c>
      <c r="BP191" t="s">
        <v>84</v>
      </c>
      <c r="BQ191">
        <v>-7.996</v>
      </c>
      <c r="BR191" t="s">
        <v>85</v>
      </c>
      <c r="BS191">
        <v>-0.896</v>
      </c>
      <c r="BT191" t="s">
        <v>85</v>
      </c>
      <c r="BV191">
        <v>366.9506290652295</v>
      </c>
      <c r="BW191">
        <v>1776.710761707861</v>
      </c>
      <c r="BX191">
        <v>150.63387079539118</v>
      </c>
      <c r="BY191">
        <v>517.0928070990523</v>
      </c>
      <c r="BZ191">
        <v>316.15972751347334</v>
      </c>
      <c r="CA191">
        <v>4.59</v>
      </c>
      <c r="CB191">
        <v>-7.9435476401382585</v>
      </c>
      <c r="CC191">
        <v>-0.5596733839607461</v>
      </c>
    </row>
    <row r="192" spans="1:81" ht="12.75">
      <c r="A192">
        <v>200</v>
      </c>
      <c r="B192" t="s">
        <v>26</v>
      </c>
      <c r="C192">
        <v>8</v>
      </c>
      <c r="D192">
        <v>18</v>
      </c>
      <c r="E192">
        <v>86</v>
      </c>
      <c r="F192">
        <v>73415</v>
      </c>
      <c r="G192">
        <f t="shared" si="19"/>
        <v>20</v>
      </c>
      <c r="H192">
        <f t="shared" si="20"/>
        <v>23</v>
      </c>
      <c r="I192">
        <f t="shared" si="21"/>
        <v>35</v>
      </c>
      <c r="J192">
        <v>12</v>
      </c>
      <c r="K192">
        <v>11</v>
      </c>
      <c r="L192">
        <v>827.9</v>
      </c>
      <c r="M192" s="1">
        <v>37146</v>
      </c>
      <c r="N192">
        <v>366.705</v>
      </c>
      <c r="O192">
        <v>-240.23</v>
      </c>
      <c r="P192">
        <v>35.369</v>
      </c>
      <c r="Q192">
        <v>-11256.046</v>
      </c>
      <c r="R192">
        <v>362.475</v>
      </c>
      <c r="S192">
        <v>-20966.504</v>
      </c>
      <c r="T192">
        <v>0</v>
      </c>
      <c r="U192">
        <v>73392.1824476688</v>
      </c>
      <c r="V192">
        <v>73.0270328336105</v>
      </c>
      <c r="W192">
        <v>6597.06798769727</v>
      </c>
      <c r="X192">
        <v>434.554550686621</v>
      </c>
      <c r="Y192">
        <v>176.632857582116</v>
      </c>
      <c r="Z192">
        <v>-18.642189290513</v>
      </c>
      <c r="AA192">
        <v>-25.1849123004523</v>
      </c>
      <c r="AB192">
        <v>322.994906643998</v>
      </c>
      <c r="AC192">
        <v>43.9496821110053</v>
      </c>
      <c r="AD192">
        <v>-70.2313663460813</v>
      </c>
      <c r="AE192">
        <v>158.936507728113</v>
      </c>
      <c r="AF192">
        <v>207.162264470906</v>
      </c>
      <c r="AG192">
        <v>6806.47080087532</v>
      </c>
      <c r="AH192">
        <v>505392.83845006</v>
      </c>
      <c r="AI192">
        <v>1.36618375435593</v>
      </c>
      <c r="AJ192">
        <v>1.65525279783926</v>
      </c>
      <c r="AK192">
        <v>2.34438737087598</v>
      </c>
      <c r="AL192">
        <v>3.59030520986536</v>
      </c>
      <c r="AM192">
        <v>0.0198858450042564</v>
      </c>
      <c r="AN192">
        <v>1.17269640678268</v>
      </c>
      <c r="AO192">
        <v>366.110760108531</v>
      </c>
      <c r="AP192">
        <v>1.61266315091172</v>
      </c>
      <c r="AQ192">
        <v>-1.82911442352644</v>
      </c>
      <c r="AR192">
        <v>19.9817344865118</v>
      </c>
      <c r="AS192">
        <v>2.02857784929326</v>
      </c>
      <c r="AT192">
        <v>40.3352928456528</v>
      </c>
      <c r="AU192">
        <v>5.63813782228972</v>
      </c>
      <c r="AV192">
        <v>1044</v>
      </c>
      <c r="AW192">
        <v>49.0330226071122</v>
      </c>
      <c r="AX192">
        <f t="shared" si="22"/>
        <v>-222.29921241050138</v>
      </c>
      <c r="AY192">
        <f t="shared" si="28"/>
        <v>0.5942398914689875</v>
      </c>
      <c r="AZ192">
        <f t="shared" si="23"/>
        <v>-242.68567787815127</v>
      </c>
      <c r="BA192">
        <f t="shared" si="24"/>
        <v>-224.75489028865266</v>
      </c>
      <c r="BB192">
        <v>1</v>
      </c>
      <c r="BC192">
        <f t="shared" si="25"/>
        <v>0.9884648423119402</v>
      </c>
      <c r="BD192" s="3"/>
      <c r="BE192">
        <v>362.63</v>
      </c>
      <c r="BF192" t="s">
        <v>84</v>
      </c>
      <c r="BG192">
        <v>1770.85</v>
      </c>
      <c r="BH192" t="s">
        <v>84</v>
      </c>
      <c r="BI192">
        <v>101.74</v>
      </c>
      <c r="BJ192" t="s">
        <v>84</v>
      </c>
      <c r="BK192">
        <v>503.46</v>
      </c>
      <c r="BL192" t="s">
        <v>84</v>
      </c>
      <c r="BM192">
        <v>314.59</v>
      </c>
      <c r="BN192" t="s">
        <v>84</v>
      </c>
      <c r="BO192">
        <v>4.55</v>
      </c>
      <c r="BP192" t="s">
        <v>84</v>
      </c>
      <c r="BQ192">
        <v>-8.01</v>
      </c>
      <c r="BR192" t="s">
        <v>85</v>
      </c>
      <c r="BS192">
        <v>-1.028</v>
      </c>
      <c r="BT192" t="s">
        <v>85</v>
      </c>
      <c r="BV192">
        <v>366.88550950981903</v>
      </c>
      <c r="BW192">
        <v>1764.8497054275554</v>
      </c>
      <c r="BX192">
        <v>94.32294649760328</v>
      </c>
      <c r="BY192">
        <v>505.441892685944</v>
      </c>
      <c r="BZ192">
        <v>316.18369027369715</v>
      </c>
      <c r="CA192">
        <v>4.544767280037112</v>
      </c>
      <c r="CB192">
        <v>-7.96130095171405</v>
      </c>
      <c r="CC192">
        <v>-0.7207104765860028</v>
      </c>
    </row>
    <row r="193" spans="1:81" ht="12.75">
      <c r="A193">
        <v>201</v>
      </c>
      <c r="B193" t="s">
        <v>26</v>
      </c>
      <c r="C193">
        <v>8</v>
      </c>
      <c r="D193">
        <v>18</v>
      </c>
      <c r="E193">
        <v>83</v>
      </c>
      <c r="F193">
        <v>73602</v>
      </c>
      <c r="G193">
        <f t="shared" si="19"/>
        <v>20</v>
      </c>
      <c r="H193">
        <f t="shared" si="20"/>
        <v>26</v>
      </c>
      <c r="I193">
        <f t="shared" si="21"/>
        <v>42</v>
      </c>
      <c r="J193">
        <v>13</v>
      </c>
      <c r="K193">
        <v>12</v>
      </c>
      <c r="L193">
        <v>829.5</v>
      </c>
      <c r="M193" s="1">
        <v>37146</v>
      </c>
      <c r="N193">
        <v>367.517</v>
      </c>
      <c r="O193">
        <v>-237.782</v>
      </c>
      <c r="P193">
        <v>20.43</v>
      </c>
      <c r="Q193">
        <v>-9289.461</v>
      </c>
      <c r="R193">
        <v>363.373</v>
      </c>
      <c r="S193">
        <v>-19042.686</v>
      </c>
      <c r="T193">
        <v>0</v>
      </c>
      <c r="U193">
        <v>73579.1824476689</v>
      </c>
      <c r="V193">
        <v>103.61649156986</v>
      </c>
      <c r="W193">
        <v>4896.88286449521</v>
      </c>
      <c r="X193">
        <v>548.096168083903</v>
      </c>
      <c r="Y193">
        <v>163.089946194366</v>
      </c>
      <c r="Z193">
        <v>-5.43629182024438</v>
      </c>
      <c r="AA193">
        <v>-13.6164709896652</v>
      </c>
      <c r="AB193">
        <v>317.998208856433</v>
      </c>
      <c r="AC193">
        <v>43.7176383016791</v>
      </c>
      <c r="AD193">
        <v>-70.397131931685</v>
      </c>
      <c r="AE193">
        <v>147.737223812905</v>
      </c>
      <c r="AF193">
        <v>207.276118066924</v>
      </c>
      <c r="AG193">
        <v>5033.01104635157</v>
      </c>
      <c r="AH193">
        <v>505579.838447669</v>
      </c>
      <c r="AI193">
        <v>1.41153785951263</v>
      </c>
      <c r="AJ193">
        <v>1.65215580413203</v>
      </c>
      <c r="AK193">
        <v>2.34212869733862</v>
      </c>
      <c r="AL193">
        <v>3.52994933901579</v>
      </c>
      <c r="AM193">
        <v>0.0175015131194946</v>
      </c>
      <c r="AN193">
        <v>2.75706951199414</v>
      </c>
      <c r="AO193">
        <v>367.94887286258</v>
      </c>
      <c r="AP193">
        <v>1.3813739947194</v>
      </c>
      <c r="AQ193">
        <v>-9.81696399565446</v>
      </c>
      <c r="AR193">
        <v>10.706683488204</v>
      </c>
      <c r="AS193">
        <v>6.09595425932487</v>
      </c>
      <c r="AT193">
        <v>20.6367359742578</v>
      </c>
      <c r="AU193">
        <v>6</v>
      </c>
      <c r="AV193">
        <v>1044</v>
      </c>
      <c r="AW193">
        <v>51.4304615422678</v>
      </c>
      <c r="AX193">
        <f t="shared" si="22"/>
        <v>-215.58772792362782</v>
      </c>
      <c r="AY193">
        <f t="shared" si="28"/>
        <v>-0.4318728625800077</v>
      </c>
      <c r="AZ193">
        <f t="shared" si="23"/>
        <v>-234.09677287815126</v>
      </c>
      <c r="BA193">
        <f t="shared" si="24"/>
        <v>-211.90250080177907</v>
      </c>
      <c r="BB193">
        <v>1</v>
      </c>
      <c r="BC193">
        <f t="shared" si="25"/>
        <v>0.9887243311193767</v>
      </c>
      <c r="BD193" s="3"/>
      <c r="BE193">
        <v>363.52</v>
      </c>
      <c r="BF193" t="s">
        <v>84</v>
      </c>
      <c r="BG193">
        <v>1777.7</v>
      </c>
      <c r="BH193" t="s">
        <v>84</v>
      </c>
      <c r="BI193">
        <v>126.94</v>
      </c>
      <c r="BJ193" t="s">
        <v>84</v>
      </c>
      <c r="BK193">
        <v>506.74</v>
      </c>
      <c r="BL193" t="s">
        <v>84</v>
      </c>
      <c r="BM193">
        <v>314.2</v>
      </c>
      <c r="BN193" t="s">
        <v>84</v>
      </c>
      <c r="BO193">
        <v>4.57</v>
      </c>
      <c r="BP193" t="s">
        <v>84</v>
      </c>
      <c r="BQ193">
        <v>-8.01</v>
      </c>
      <c r="BR193" t="s">
        <v>85</v>
      </c>
      <c r="BS193">
        <v>-0.793</v>
      </c>
      <c r="BT193" t="s">
        <v>85</v>
      </c>
      <c r="BV193">
        <v>367.6873180272621</v>
      </c>
      <c r="BW193">
        <v>1772.8346998465383</v>
      </c>
      <c r="BX193">
        <v>123.01240875033851</v>
      </c>
      <c r="BY193">
        <v>509.0381349863088</v>
      </c>
      <c r="BZ193">
        <v>315.67046971383866</v>
      </c>
      <c r="CA193">
        <v>4.567506093340957</v>
      </c>
      <c r="CB193">
        <v>-7.963681436760628</v>
      </c>
      <c r="CC193">
        <v>-0.4744234408738689</v>
      </c>
    </row>
    <row r="194" spans="1:81" ht="12.75">
      <c r="A194">
        <v>202</v>
      </c>
      <c r="B194" t="s">
        <v>26</v>
      </c>
      <c r="C194">
        <v>8</v>
      </c>
      <c r="D194">
        <v>18</v>
      </c>
      <c r="E194">
        <v>170</v>
      </c>
      <c r="F194">
        <v>73730</v>
      </c>
      <c r="G194">
        <f aca="true" t="shared" si="29" ref="G194:G257">+TRUNC(F194/86400*24,0)</f>
        <v>20</v>
      </c>
      <c r="H194">
        <f aca="true" t="shared" si="30" ref="H194:H257">+TRUNC((F194/86400*24-G194)*60,0)</f>
        <v>28</v>
      </c>
      <c r="I194">
        <f aca="true" t="shared" si="31" ref="I194:I257">ROUND(((F194/86400*24-G194)*60-H194)*60,0)</f>
        <v>50</v>
      </c>
      <c r="J194">
        <v>14</v>
      </c>
      <c r="K194">
        <v>10</v>
      </c>
      <c r="L194">
        <v>839.6</v>
      </c>
      <c r="M194" s="1">
        <v>37146</v>
      </c>
      <c r="N194">
        <v>367.033</v>
      </c>
      <c r="O194">
        <v>-240.54</v>
      </c>
      <c r="P194">
        <v>38.175</v>
      </c>
      <c r="Q194">
        <v>-10521.393</v>
      </c>
      <c r="R194">
        <v>362.991</v>
      </c>
      <c r="S194">
        <v>-19819.156</v>
      </c>
      <c r="T194">
        <v>0</v>
      </c>
      <c r="U194">
        <v>73707.1824476688</v>
      </c>
      <c r="V194">
        <v>128.946300860793</v>
      </c>
      <c r="W194">
        <v>3733.3372234362</v>
      </c>
      <c r="X194">
        <v>638.389042288053</v>
      </c>
      <c r="Y194">
        <v>142.708022692114</v>
      </c>
      <c r="Z194">
        <v>-1.82872871517375</v>
      </c>
      <c r="AA194">
        <v>-2.13876168471645</v>
      </c>
      <c r="AB194">
        <v>308.509034492621</v>
      </c>
      <c r="AC194">
        <v>43.574694693765</v>
      </c>
      <c r="AD194">
        <v>-70.4962823106525</v>
      </c>
      <c r="AE194">
        <v>129.127320769796</v>
      </c>
      <c r="AF194">
        <v>205.666982111033</v>
      </c>
      <c r="AG194">
        <v>3827.12035300635</v>
      </c>
      <c r="AH194">
        <v>505707.838447669</v>
      </c>
      <c r="AI194">
        <v>1.45758121749768</v>
      </c>
      <c r="AJ194">
        <v>1.65002008403228</v>
      </c>
      <c r="AK194">
        <v>2.33988530700945</v>
      </c>
      <c r="AL194">
        <v>3.49831351524935</v>
      </c>
      <c r="AM194">
        <v>0.015088106206069</v>
      </c>
      <c r="AN194">
        <v>5.12595865814829</v>
      </c>
      <c r="AO194">
        <v>367.765759039092</v>
      </c>
      <c r="AP194">
        <v>0.220049500891604</v>
      </c>
      <c r="AQ194">
        <v>-6.34215297810302</v>
      </c>
      <c r="AR194">
        <v>8.77953226716367</v>
      </c>
      <c r="AS194">
        <v>7.20764084404405</v>
      </c>
      <c r="AT194">
        <v>14.9766830276387</v>
      </c>
      <c r="AU194">
        <v>6</v>
      </c>
      <c r="AV194">
        <v>1044</v>
      </c>
      <c r="AW194">
        <v>3.63270050575891</v>
      </c>
      <c r="AX194">
        <f aca="true" t="shared" si="32" ref="AX194:AX257">+O194+1.1/0.2095*(N194-363.29)</f>
        <v>-220.88701670644394</v>
      </c>
      <c r="AY194">
        <f t="shared" si="28"/>
        <v>-0.7327590390920022</v>
      </c>
      <c r="AZ194">
        <f aca="true" t="shared" si="33" ref="AZ194:AZ257">+O194-0.395*(P194-AVERAGE(P$2:P$239))+0.15*(L194-AVERAGE(L$2:L$239))</f>
        <v>-242.34904787815125</v>
      </c>
      <c r="BA194">
        <f aca="true" t="shared" si="34" ref="BA194:BA257">+AZ194+1.1/0.2095*(N194-363.29)</f>
        <v>-222.6960645845952</v>
      </c>
      <c r="BB194">
        <v>1</v>
      </c>
      <c r="BC194">
        <f aca="true" t="shared" si="35" ref="BC194:BC257">(R194-IF(BB194=1,CM$2,CM$3))/(N194-IF(BB194=1,CM$2,CM$3))</f>
        <v>0.9889873662586197</v>
      </c>
      <c r="BD194" s="3"/>
      <c r="BE194">
        <v>363.09</v>
      </c>
      <c r="BF194" t="s">
        <v>84</v>
      </c>
      <c r="BG194">
        <v>1794.12</v>
      </c>
      <c r="BH194" t="s">
        <v>84</v>
      </c>
      <c r="BI194">
        <v>156.27</v>
      </c>
      <c r="BJ194" t="s">
        <v>84</v>
      </c>
      <c r="BK194">
        <v>503.11</v>
      </c>
      <c r="BL194" t="s">
        <v>84</v>
      </c>
      <c r="BM194">
        <v>463.36</v>
      </c>
      <c r="BN194" t="s">
        <v>89</v>
      </c>
      <c r="BO194">
        <v>6.77</v>
      </c>
      <c r="BP194" t="s">
        <v>89</v>
      </c>
      <c r="BQ194">
        <v>-8.042</v>
      </c>
      <c r="BR194" t="s">
        <v>85</v>
      </c>
      <c r="BS194">
        <v>-0.959</v>
      </c>
      <c r="BT194" t="s">
        <v>85</v>
      </c>
      <c r="BV194">
        <v>367.1491026148367</v>
      </c>
      <c r="BW194">
        <v>1791.339594685093</v>
      </c>
      <c r="BX194">
        <v>156.00330994490275</v>
      </c>
      <c r="BY194">
        <v>504.9309978387264</v>
      </c>
      <c r="BZ194" t="s">
        <v>37</v>
      </c>
      <c r="CA194" t="s">
        <v>37</v>
      </c>
      <c r="CB194">
        <v>-7.999769150854973</v>
      </c>
      <c r="CC194">
        <v>-0.6625543732903967</v>
      </c>
    </row>
    <row r="195" spans="1:81" ht="12.75">
      <c r="A195">
        <v>203</v>
      </c>
      <c r="B195" t="s">
        <v>26</v>
      </c>
      <c r="C195">
        <v>8</v>
      </c>
      <c r="D195">
        <v>18</v>
      </c>
      <c r="E195">
        <v>85</v>
      </c>
      <c r="F195">
        <v>74072</v>
      </c>
      <c r="G195">
        <f t="shared" si="29"/>
        <v>20</v>
      </c>
      <c r="H195">
        <f t="shared" si="30"/>
        <v>34</v>
      </c>
      <c r="I195">
        <f t="shared" si="31"/>
        <v>32</v>
      </c>
      <c r="J195">
        <v>15</v>
      </c>
      <c r="K195">
        <v>15</v>
      </c>
      <c r="L195">
        <v>782.1</v>
      </c>
      <c r="M195" s="1">
        <v>37146</v>
      </c>
      <c r="N195">
        <v>364.416</v>
      </c>
      <c r="O195">
        <v>-232.598</v>
      </c>
      <c r="P195">
        <v>-3.494</v>
      </c>
      <c r="Q195">
        <v>-16226.122</v>
      </c>
      <c r="R195">
        <v>360.086</v>
      </c>
      <c r="S195">
        <v>-26522.684</v>
      </c>
      <c r="T195">
        <v>0</v>
      </c>
      <c r="U195">
        <v>74049.1824476688</v>
      </c>
      <c r="V195">
        <v>112.178553155521</v>
      </c>
      <c r="W195">
        <v>2472.50891283375</v>
      </c>
      <c r="X195">
        <v>749.604699704389</v>
      </c>
      <c r="Y195">
        <v>139.468976033327</v>
      </c>
      <c r="Z195">
        <v>4.87292341579506</v>
      </c>
      <c r="AA195">
        <v>-4.44052081608733</v>
      </c>
      <c r="AB195">
        <v>301.926978548136</v>
      </c>
      <c r="AC195">
        <v>43.2158565162288</v>
      </c>
      <c r="AD195">
        <v>-70.7410977663141</v>
      </c>
      <c r="AE195">
        <v>132.623255388631</v>
      </c>
      <c r="AF195">
        <v>207.675603026144</v>
      </c>
      <c r="AG195">
        <v>2537.94161418587</v>
      </c>
      <c r="AH195">
        <v>506049.838447669</v>
      </c>
      <c r="AI195">
        <v>1.24336804536332</v>
      </c>
      <c r="AJ195">
        <v>1.65197596748238</v>
      </c>
      <c r="AK195">
        <v>2.34231786534853</v>
      </c>
      <c r="AL195">
        <v>3.50465733337548</v>
      </c>
      <c r="AM195">
        <v>0.0180622636532114</v>
      </c>
      <c r="AN195">
        <v>3.98985447212938</v>
      </c>
      <c r="AO195">
        <v>363.380351658035</v>
      </c>
      <c r="AP195">
        <v>0.410190984637095</v>
      </c>
      <c r="AQ195">
        <v>-6.06254542013136</v>
      </c>
      <c r="AR195">
        <v>3.72277568698995</v>
      </c>
      <c r="AS195">
        <v>1.90721519837922</v>
      </c>
      <c r="AT195">
        <v>14.6077596041185</v>
      </c>
      <c r="AU195">
        <v>6</v>
      </c>
      <c r="AV195">
        <v>1044</v>
      </c>
      <c r="AW195">
        <v>50.8444667391405</v>
      </c>
      <c r="AX195">
        <f t="shared" si="32"/>
        <v>-226.6858281622913</v>
      </c>
      <c r="AY195">
        <f aca="true" t="shared" si="36" ref="AY195:AY226">+N195-AO195</f>
        <v>1.0356483419649862</v>
      </c>
      <c r="AZ195">
        <f t="shared" si="33"/>
        <v>-226.5727928781513</v>
      </c>
      <c r="BA195">
        <f t="shared" si="34"/>
        <v>-220.66062104044258</v>
      </c>
      <c r="BB195">
        <v>1</v>
      </c>
      <c r="BC195">
        <f t="shared" si="35"/>
        <v>0.9881179750614683</v>
      </c>
      <c r="BD195" s="3"/>
      <c r="BE195">
        <v>360.24</v>
      </c>
      <c r="BF195" t="s">
        <v>84</v>
      </c>
      <c r="BG195">
        <v>1792.33</v>
      </c>
      <c r="BH195" t="s">
        <v>84</v>
      </c>
      <c r="BI195">
        <v>137.18</v>
      </c>
      <c r="BJ195" t="s">
        <v>84</v>
      </c>
      <c r="BK195">
        <v>489.9</v>
      </c>
      <c r="BL195" t="s">
        <v>84</v>
      </c>
      <c r="BM195">
        <v>314.04</v>
      </c>
      <c r="BN195" t="s">
        <v>84</v>
      </c>
      <c r="BO195">
        <v>4.55</v>
      </c>
      <c r="BP195" t="s">
        <v>84</v>
      </c>
      <c r="BQ195">
        <v>-7.913</v>
      </c>
      <c r="BR195" t="s">
        <v>85</v>
      </c>
      <c r="BS195">
        <v>-2.317</v>
      </c>
      <c r="BT195" t="s">
        <v>85</v>
      </c>
      <c r="BV195">
        <v>364.5980511587524</v>
      </c>
      <c r="BW195">
        <v>1788.8037235356974</v>
      </c>
      <c r="BX195">
        <v>134.10630150938357</v>
      </c>
      <c r="BY195">
        <v>490.1299038268883</v>
      </c>
      <c r="BZ195">
        <v>315.7219850731317</v>
      </c>
      <c r="CA195">
        <v>4.544216255927336</v>
      </c>
      <c r="CB195">
        <v>-7.846136572883706</v>
      </c>
      <c r="CC195">
        <v>-2.143966745392142</v>
      </c>
    </row>
    <row r="196" spans="1:81" ht="12.75">
      <c r="A196">
        <v>204</v>
      </c>
      <c r="B196" t="s">
        <v>26</v>
      </c>
      <c r="C196">
        <v>8</v>
      </c>
      <c r="D196">
        <v>18</v>
      </c>
      <c r="E196">
        <v>82</v>
      </c>
      <c r="F196">
        <v>74417</v>
      </c>
      <c r="G196">
        <f t="shared" si="29"/>
        <v>20</v>
      </c>
      <c r="H196">
        <f t="shared" si="30"/>
        <v>40</v>
      </c>
      <c r="I196">
        <f t="shared" si="31"/>
        <v>17</v>
      </c>
      <c r="J196">
        <v>16</v>
      </c>
      <c r="K196">
        <v>13</v>
      </c>
      <c r="L196">
        <v>836.6</v>
      </c>
      <c r="M196" s="1">
        <v>37146</v>
      </c>
      <c r="N196">
        <v>358.455</v>
      </c>
      <c r="O196">
        <v>-218.504</v>
      </c>
      <c r="P196">
        <v>32.35</v>
      </c>
      <c r="Q196">
        <v>-30006.373</v>
      </c>
      <c r="R196">
        <v>355.21</v>
      </c>
      <c r="S196">
        <v>-37603.857</v>
      </c>
      <c r="T196">
        <v>0</v>
      </c>
      <c r="U196">
        <v>74394.1824476688</v>
      </c>
      <c r="V196">
        <v>224.36256036603</v>
      </c>
      <c r="W196">
        <v>940.540820985909</v>
      </c>
      <c r="X196">
        <v>905.298598899467</v>
      </c>
      <c r="Y196">
        <v>114.127312219697</v>
      </c>
      <c r="Z196">
        <v>12.8255337461232</v>
      </c>
      <c r="AA196">
        <v>9.84907881016674</v>
      </c>
      <c r="AB196">
        <v>294.238281998872</v>
      </c>
      <c r="AC196">
        <v>42.885476468007</v>
      </c>
      <c r="AD196">
        <v>-70.9851781725226</v>
      </c>
      <c r="AE196">
        <v>107.826876265681</v>
      </c>
      <c r="AF196">
        <v>208.850684661345</v>
      </c>
      <c r="AG196">
        <v>984.618484824023</v>
      </c>
      <c r="AH196">
        <v>506394.838447668</v>
      </c>
      <c r="AI196">
        <v>1.59694164918684</v>
      </c>
      <c r="AJ196">
        <v>1.54683336112094</v>
      </c>
      <c r="AK196">
        <v>2.15669919437772</v>
      </c>
      <c r="AL196">
        <v>3.24292978051991</v>
      </c>
      <c r="AM196">
        <v>4.72320089448536</v>
      </c>
      <c r="AN196">
        <v>8.41516854191118</v>
      </c>
      <c r="AO196">
        <v>353.526713784795</v>
      </c>
      <c r="AP196">
        <v>-0.328841962268822</v>
      </c>
      <c r="AQ196">
        <v>-2.216541869199</v>
      </c>
      <c r="AR196">
        <v>0.391606955997901</v>
      </c>
      <c r="AS196">
        <v>3.56888931117133</v>
      </c>
      <c r="AT196">
        <v>8.85826728002396</v>
      </c>
      <c r="AU196">
        <v>6</v>
      </c>
      <c r="AV196">
        <v>1044</v>
      </c>
      <c r="AW196">
        <v>11.1702440817408</v>
      </c>
      <c r="AX196">
        <f t="shared" si="32"/>
        <v>-243.8906348448689</v>
      </c>
      <c r="AY196">
        <f t="shared" si="36"/>
        <v>4.9282862152049915</v>
      </c>
      <c r="AZ196">
        <f t="shared" si="33"/>
        <v>-218.46217287815125</v>
      </c>
      <c r="BA196">
        <f t="shared" si="34"/>
        <v>-243.84880772302017</v>
      </c>
      <c r="BB196">
        <v>1</v>
      </c>
      <c r="BC196">
        <f t="shared" si="35"/>
        <v>0.9909472597676138</v>
      </c>
      <c r="BD196" s="3"/>
      <c r="BE196">
        <v>355.38</v>
      </c>
      <c r="BF196" t="s">
        <v>84</v>
      </c>
      <c r="BG196">
        <v>1884.12</v>
      </c>
      <c r="BH196" t="s">
        <v>84</v>
      </c>
      <c r="BI196">
        <v>235.41</v>
      </c>
      <c r="BJ196" t="s">
        <v>84</v>
      </c>
      <c r="BK196">
        <v>481.89</v>
      </c>
      <c r="BL196" t="s">
        <v>84</v>
      </c>
      <c r="BM196">
        <v>314.61</v>
      </c>
      <c r="BN196" t="s">
        <v>84</v>
      </c>
      <c r="BO196">
        <v>4.95</v>
      </c>
      <c r="BP196" t="s">
        <v>84</v>
      </c>
      <c r="BQ196">
        <v>-7.697</v>
      </c>
      <c r="BR196" t="s">
        <v>85</v>
      </c>
      <c r="BS196">
        <v>-1.89</v>
      </c>
      <c r="BT196" t="s">
        <v>85</v>
      </c>
      <c r="BV196">
        <v>358.652181890706</v>
      </c>
      <c r="BW196">
        <v>1892.8444161348223</v>
      </c>
      <c r="BX196">
        <v>245.37313372556844</v>
      </c>
      <c r="BY196">
        <v>481.0590107698444</v>
      </c>
      <c r="BZ196">
        <v>316.18946200638214</v>
      </c>
      <c r="CA196">
        <v>4.996597526924611</v>
      </c>
      <c r="CB196">
        <v>-7.610420025273121</v>
      </c>
      <c r="CC196">
        <v>-1.681666005086165</v>
      </c>
    </row>
    <row r="197" spans="1:81" ht="12.75">
      <c r="A197">
        <v>205</v>
      </c>
      <c r="B197" t="s">
        <v>27</v>
      </c>
      <c r="C197">
        <v>8</v>
      </c>
      <c r="D197">
        <v>19</v>
      </c>
      <c r="E197">
        <v>34</v>
      </c>
      <c r="F197">
        <v>46727</v>
      </c>
      <c r="G197">
        <f t="shared" si="29"/>
        <v>12</v>
      </c>
      <c r="H197">
        <f t="shared" si="30"/>
        <v>58</v>
      </c>
      <c r="I197">
        <f t="shared" si="31"/>
        <v>47</v>
      </c>
      <c r="J197">
        <v>1</v>
      </c>
      <c r="K197">
        <v>4</v>
      </c>
      <c r="L197">
        <v>773.8</v>
      </c>
      <c r="M197" s="1">
        <v>37152</v>
      </c>
      <c r="N197">
        <v>366.362</v>
      </c>
      <c r="O197">
        <v>-243.454</v>
      </c>
      <c r="P197">
        <v>22.779</v>
      </c>
      <c r="Q197">
        <v>-11797.404</v>
      </c>
      <c r="R197">
        <v>361.96</v>
      </c>
      <c r="S197">
        <v>-22134.464</v>
      </c>
      <c r="T197">
        <v>0</v>
      </c>
      <c r="U197">
        <v>46704.1824476688</v>
      </c>
      <c r="V197">
        <v>94.6521887054694</v>
      </c>
      <c r="W197">
        <v>7828.19248238452</v>
      </c>
      <c r="X197">
        <v>365.02980934098</v>
      </c>
      <c r="Y197">
        <v>186.574673115799</v>
      </c>
      <c r="Z197">
        <v>-31.7655083396092</v>
      </c>
      <c r="AA197">
        <v>-38.3138473137131</v>
      </c>
      <c r="AB197">
        <v>321.990284215795</v>
      </c>
      <c r="AC197">
        <v>42.6863060824124</v>
      </c>
      <c r="AD197">
        <v>-74.1028341499157</v>
      </c>
      <c r="AE197">
        <v>153.387627062422</v>
      </c>
      <c r="AF197">
        <v>255.699866150931</v>
      </c>
      <c r="AG197">
        <v>8070.54431336253</v>
      </c>
      <c r="AH197">
        <v>565104.807447669</v>
      </c>
      <c r="AI197">
        <v>1.51468084832328</v>
      </c>
      <c r="AJ197">
        <v>1.62640922300122</v>
      </c>
      <c r="AK197">
        <v>2.34176166496476</v>
      </c>
      <c r="AL197">
        <v>3.32947346372733</v>
      </c>
      <c r="AM197">
        <v>7.43982964188167</v>
      </c>
      <c r="AN197">
        <v>0.444457060272635</v>
      </c>
      <c r="AO197">
        <v>366.110066170949</v>
      </c>
      <c r="AP197">
        <v>1.01722901538661</v>
      </c>
      <c r="AQ197">
        <v>-0.0295177158114963</v>
      </c>
      <c r="AR197">
        <v>27.3402084642304</v>
      </c>
      <c r="AS197">
        <v>-0.564012639766227</v>
      </c>
      <c r="AT197">
        <v>121.195772086612</v>
      </c>
      <c r="AU197">
        <v>3</v>
      </c>
      <c r="AV197" t="s">
        <v>37</v>
      </c>
      <c r="AW197">
        <v>4.95430155397281</v>
      </c>
      <c r="AX197">
        <f t="shared" si="32"/>
        <v>-227.32416706443914</v>
      </c>
      <c r="AY197">
        <f t="shared" si="36"/>
        <v>0.25193382905104045</v>
      </c>
      <c r="AZ197">
        <f t="shared" si="33"/>
        <v>-249.0516278781513</v>
      </c>
      <c r="BA197">
        <f t="shared" si="34"/>
        <v>-232.92179494259042</v>
      </c>
      <c r="BB197">
        <v>1</v>
      </c>
      <c r="BC197">
        <f t="shared" si="35"/>
        <v>0.9879845617176453</v>
      </c>
      <c r="BD197" s="3"/>
      <c r="BE197">
        <v>362.03</v>
      </c>
      <c r="BF197" t="s">
        <v>84</v>
      </c>
      <c r="BG197">
        <v>1786.11</v>
      </c>
      <c r="BH197" t="s">
        <v>84</v>
      </c>
      <c r="BI197">
        <v>117.14</v>
      </c>
      <c r="BJ197" t="s">
        <v>84</v>
      </c>
      <c r="BK197">
        <v>498.67</v>
      </c>
      <c r="BL197" t="s">
        <v>84</v>
      </c>
      <c r="BM197">
        <v>314.4</v>
      </c>
      <c r="BN197" t="s">
        <v>84</v>
      </c>
      <c r="BO197">
        <v>4.74</v>
      </c>
      <c r="BP197" t="s">
        <v>84</v>
      </c>
      <c r="BQ197">
        <v>-7.979</v>
      </c>
      <c r="BR197" t="s">
        <v>85</v>
      </c>
      <c r="BS197">
        <v>-1.883</v>
      </c>
      <c r="BT197" t="s">
        <v>85</v>
      </c>
      <c r="BV197">
        <v>366.44721747328725</v>
      </c>
      <c r="BW197">
        <v>1781.875738057825</v>
      </c>
      <c r="BX197">
        <v>111.42687633563791</v>
      </c>
      <c r="BY197">
        <v>500.1032093023256</v>
      </c>
      <c r="BZ197">
        <v>316.05905043997484</v>
      </c>
      <c r="CA197">
        <v>4.7607510999371465</v>
      </c>
      <c r="CB197">
        <v>-7.923575738425104</v>
      </c>
      <c r="CC197">
        <v>-1.6642003434286117</v>
      </c>
    </row>
    <row r="198" spans="1:81" ht="12.75">
      <c r="A198">
        <v>207</v>
      </c>
      <c r="B198" t="s">
        <v>27</v>
      </c>
      <c r="C198">
        <v>8</v>
      </c>
      <c r="D198">
        <v>19</v>
      </c>
      <c r="E198">
        <v>36</v>
      </c>
      <c r="F198">
        <v>47282</v>
      </c>
      <c r="G198">
        <f t="shared" si="29"/>
        <v>13</v>
      </c>
      <c r="H198">
        <f t="shared" si="30"/>
        <v>8</v>
      </c>
      <c r="I198">
        <f t="shared" si="31"/>
        <v>2</v>
      </c>
      <c r="J198">
        <v>3</v>
      </c>
      <c r="K198">
        <v>6</v>
      </c>
      <c r="L198">
        <v>802.7</v>
      </c>
      <c r="M198" s="1">
        <v>37152</v>
      </c>
      <c r="N198">
        <v>366.111</v>
      </c>
      <c r="O198">
        <v>-245.489</v>
      </c>
      <c r="P198">
        <v>37.02</v>
      </c>
      <c r="Q198">
        <v>-12370.686</v>
      </c>
      <c r="R198">
        <v>361.937</v>
      </c>
      <c r="S198">
        <v>-22162.567</v>
      </c>
      <c r="T198">
        <v>0</v>
      </c>
      <c r="U198">
        <v>47259.1824476689</v>
      </c>
      <c r="V198">
        <v>94.6858885122579</v>
      </c>
      <c r="W198">
        <v>5497.94669465063</v>
      </c>
      <c r="X198">
        <v>505.437779898582</v>
      </c>
      <c r="Y198">
        <v>167.750655770606</v>
      </c>
      <c r="Z198">
        <v>-11.8559283922909</v>
      </c>
      <c r="AA198">
        <v>-23.810020205913</v>
      </c>
      <c r="AB198">
        <v>317.612308384178</v>
      </c>
      <c r="AC198">
        <v>42.4991827565427</v>
      </c>
      <c r="AD198">
        <v>-75.0918831511465</v>
      </c>
      <c r="AE198">
        <v>145.72345620555</v>
      </c>
      <c r="AF198">
        <v>253.980450741049</v>
      </c>
      <c r="AG198">
        <v>5678.2234351569095</v>
      </c>
      <c r="AH198">
        <v>565659.745447669</v>
      </c>
      <c r="AI198">
        <v>1.4228753171367</v>
      </c>
      <c r="AJ198">
        <v>1.6260279557711</v>
      </c>
      <c r="AK198">
        <v>2.34099650938026</v>
      </c>
      <c r="AL198">
        <v>3.332160100651</v>
      </c>
      <c r="AM198">
        <v>1.92860211010134</v>
      </c>
      <c r="AN198">
        <v>1.14678096442961</v>
      </c>
      <c r="AO198">
        <v>365.848451126067</v>
      </c>
      <c r="AP198">
        <v>0.582817980179081</v>
      </c>
      <c r="AQ198">
        <v>-6.77493526000026</v>
      </c>
      <c r="AR198">
        <v>18.8188030388164</v>
      </c>
      <c r="AS198">
        <v>-4.64629833613319</v>
      </c>
      <c r="AT198">
        <v>541.216829272605</v>
      </c>
      <c r="AU198">
        <v>4</v>
      </c>
      <c r="AV198">
        <v>1252</v>
      </c>
      <c r="AW198">
        <v>49.2641087576067</v>
      </c>
      <c r="AX198">
        <f t="shared" si="32"/>
        <v>-230.67706682577582</v>
      </c>
      <c r="AY198">
        <f t="shared" si="36"/>
        <v>0.2625488739329853</v>
      </c>
      <c r="AZ198">
        <f t="shared" si="33"/>
        <v>-252.37682287815127</v>
      </c>
      <c r="BA198">
        <f t="shared" si="34"/>
        <v>-237.5648897039271</v>
      </c>
      <c r="BB198">
        <v>1</v>
      </c>
      <c r="BC198">
        <f t="shared" si="35"/>
        <v>0.9885990860695254</v>
      </c>
      <c r="BD198" s="3"/>
      <c r="BE198">
        <v>361.97</v>
      </c>
      <c r="BF198" t="s">
        <v>84</v>
      </c>
      <c r="BG198">
        <v>1790.74</v>
      </c>
      <c r="BH198" t="s">
        <v>84</v>
      </c>
      <c r="BI198">
        <v>122.4</v>
      </c>
      <c r="BJ198" t="s">
        <v>84</v>
      </c>
      <c r="BK198">
        <v>492.16</v>
      </c>
      <c r="BL198" t="s">
        <v>84</v>
      </c>
      <c r="BM198">
        <v>314.46</v>
      </c>
      <c r="BN198" t="s">
        <v>84</v>
      </c>
      <c r="BO198">
        <v>4.61</v>
      </c>
      <c r="BP198" t="s">
        <v>84</v>
      </c>
      <c r="BQ198">
        <v>-7.965</v>
      </c>
      <c r="BR198" t="s">
        <v>85</v>
      </c>
      <c r="BS198">
        <v>-1.837</v>
      </c>
      <c r="BT198" t="s">
        <v>85</v>
      </c>
      <c r="BV198">
        <v>366.1535827279303</v>
      </c>
      <c r="BW198">
        <v>1787.3299271943895</v>
      </c>
      <c r="BX198">
        <v>117.66934852344565</v>
      </c>
      <c r="BY198">
        <v>492.66539044563956</v>
      </c>
      <c r="BZ198">
        <v>316.0421346353429</v>
      </c>
      <c r="CA198">
        <v>4.612625404912413</v>
      </c>
      <c r="CB198">
        <v>-7.910709403733499</v>
      </c>
      <c r="CC198">
        <v>-1.6237725736824686</v>
      </c>
    </row>
    <row r="199" spans="1:81" ht="12.75">
      <c r="A199">
        <v>209</v>
      </c>
      <c r="B199" t="s">
        <v>27</v>
      </c>
      <c r="C199">
        <v>8</v>
      </c>
      <c r="D199">
        <v>19</v>
      </c>
      <c r="E199">
        <v>47</v>
      </c>
      <c r="F199">
        <v>47590</v>
      </c>
      <c r="G199">
        <f t="shared" si="29"/>
        <v>13</v>
      </c>
      <c r="H199">
        <f t="shared" si="30"/>
        <v>13</v>
      </c>
      <c r="I199">
        <f t="shared" si="31"/>
        <v>10</v>
      </c>
      <c r="J199">
        <v>5</v>
      </c>
      <c r="K199">
        <v>7</v>
      </c>
      <c r="L199">
        <v>814</v>
      </c>
      <c r="M199" s="1">
        <v>37152</v>
      </c>
      <c r="N199">
        <v>363.397</v>
      </c>
      <c r="O199">
        <v>-225.702</v>
      </c>
      <c r="P199">
        <v>34.036</v>
      </c>
      <c r="Q199">
        <v>-18484.11</v>
      </c>
      <c r="R199">
        <v>359.411</v>
      </c>
      <c r="S199">
        <v>-27944.163</v>
      </c>
      <c r="T199">
        <v>8</v>
      </c>
      <c r="U199">
        <v>47567.1824476688</v>
      </c>
      <c r="V199">
        <v>94.1392158574678</v>
      </c>
      <c r="W199">
        <v>3096.02240958868</v>
      </c>
      <c r="X199">
        <v>692.872549272772</v>
      </c>
      <c r="Y199">
        <v>142.256574257909</v>
      </c>
      <c r="Z199">
        <v>2.59825042239508</v>
      </c>
      <c r="AA199">
        <v>-27.0368593729484</v>
      </c>
      <c r="AB199">
        <v>306.293942588665</v>
      </c>
      <c r="AC199">
        <v>42.3356835259228</v>
      </c>
      <c r="AD199">
        <v>-75.5729203269891</v>
      </c>
      <c r="AE199">
        <v>134.921083513463</v>
      </c>
      <c r="AF199">
        <v>245.628670966742</v>
      </c>
      <c r="AG199">
        <v>3195.92577002754</v>
      </c>
      <c r="AH199">
        <v>565967.745447668</v>
      </c>
      <c r="AI199">
        <v>1.45558134155021</v>
      </c>
      <c r="AJ199">
        <v>1.62600590206568</v>
      </c>
      <c r="AK199">
        <v>2.33947612125827</v>
      </c>
      <c r="AL199">
        <v>3.28014578744668</v>
      </c>
      <c r="AM199">
        <v>0.196879652134651</v>
      </c>
      <c r="AN199">
        <v>0.626019197452229</v>
      </c>
      <c r="AO199">
        <v>362.659261461192</v>
      </c>
      <c r="AP199">
        <v>-0.132309617104571</v>
      </c>
      <c r="AQ199">
        <v>-8.15997997641999</v>
      </c>
      <c r="AR199">
        <v>7.17286185620785</v>
      </c>
      <c r="AS199">
        <v>-7.81881777325919</v>
      </c>
      <c r="AT199">
        <v>466.025059564595</v>
      </c>
      <c r="AU199">
        <v>4</v>
      </c>
      <c r="AV199">
        <v>1252</v>
      </c>
      <c r="AW199">
        <v>50.901888360755</v>
      </c>
      <c r="AX199">
        <f t="shared" si="32"/>
        <v>-225.14018615751806</v>
      </c>
      <c r="AY199">
        <f t="shared" si="36"/>
        <v>0.7377385388080029</v>
      </c>
      <c r="AZ199">
        <f t="shared" si="33"/>
        <v>-229.71614287815126</v>
      </c>
      <c r="BA199">
        <f t="shared" si="34"/>
        <v>-229.15432903566932</v>
      </c>
      <c r="BB199">
        <v>1</v>
      </c>
      <c r="BC199">
        <f t="shared" si="35"/>
        <v>0.9890312798399546</v>
      </c>
      <c r="BD199" s="3"/>
      <c r="BE199">
        <v>359.48</v>
      </c>
      <c r="BF199" t="s">
        <v>84</v>
      </c>
      <c r="BG199">
        <v>1801.98</v>
      </c>
      <c r="BH199" t="s">
        <v>84</v>
      </c>
      <c r="BI199">
        <v>129.34</v>
      </c>
      <c r="BJ199" t="s">
        <v>84</v>
      </c>
      <c r="BK199">
        <v>479</v>
      </c>
      <c r="BL199" t="s">
        <v>84</v>
      </c>
      <c r="BM199">
        <v>313.32</v>
      </c>
      <c r="BN199" t="s">
        <v>84</v>
      </c>
      <c r="BO199">
        <v>4.62</v>
      </c>
      <c r="BP199" t="s">
        <v>84</v>
      </c>
      <c r="BQ199">
        <v>-7.996</v>
      </c>
      <c r="BR199" t="s">
        <v>85</v>
      </c>
      <c r="BS199">
        <v>-2.657</v>
      </c>
      <c r="BT199" t="s">
        <v>85</v>
      </c>
      <c r="BV199">
        <v>363.4808431553415</v>
      </c>
      <c r="BW199">
        <v>1799.9731100748181</v>
      </c>
      <c r="BX199">
        <v>125.377626490383</v>
      </c>
      <c r="BY199">
        <v>477.7322038878071</v>
      </c>
      <c r="BZ199">
        <v>314.8060177308599</v>
      </c>
      <c r="CA199">
        <v>4.62408527211233</v>
      </c>
      <c r="CB199">
        <v>-7.943100234067975</v>
      </c>
      <c r="CC199">
        <v>-2.5355871532349155</v>
      </c>
    </row>
    <row r="200" spans="1:81" ht="12.75">
      <c r="A200">
        <v>210</v>
      </c>
      <c r="B200" t="s">
        <v>27</v>
      </c>
      <c r="C200">
        <v>8</v>
      </c>
      <c r="D200">
        <v>19</v>
      </c>
      <c r="E200">
        <v>44</v>
      </c>
      <c r="F200">
        <v>47712</v>
      </c>
      <c r="G200">
        <f t="shared" si="29"/>
        <v>13</v>
      </c>
      <c r="H200">
        <f t="shared" si="30"/>
        <v>15</v>
      </c>
      <c r="I200">
        <f t="shared" si="31"/>
        <v>12</v>
      </c>
      <c r="J200">
        <v>6</v>
      </c>
      <c r="K200">
        <v>3</v>
      </c>
      <c r="L200">
        <v>827.4</v>
      </c>
      <c r="M200" s="1">
        <v>37152</v>
      </c>
      <c r="N200">
        <v>360.025</v>
      </c>
      <c r="O200">
        <v>-209.081</v>
      </c>
      <c r="P200">
        <v>43.485</v>
      </c>
      <c r="Q200">
        <v>-26231.311</v>
      </c>
      <c r="R200">
        <v>356.604</v>
      </c>
      <c r="S200">
        <v>-34379.485</v>
      </c>
      <c r="T200">
        <v>0</v>
      </c>
      <c r="U200">
        <v>47689.1824476689</v>
      </c>
      <c r="V200">
        <v>101.15574528735</v>
      </c>
      <c r="W200">
        <v>2179.42012664558</v>
      </c>
      <c r="X200">
        <v>777.72863218006</v>
      </c>
      <c r="Y200">
        <v>125.613027092856</v>
      </c>
      <c r="Z200">
        <v>3.6934899148949</v>
      </c>
      <c r="AA200">
        <v>-5.96064956144956</v>
      </c>
      <c r="AB200">
        <v>297.521639920083</v>
      </c>
      <c r="AC200">
        <v>42.2792759590287</v>
      </c>
      <c r="AD200">
        <v>-75.7435782261303</v>
      </c>
      <c r="AE200">
        <v>124.334815136179</v>
      </c>
      <c r="AF200">
        <v>241.178955709268</v>
      </c>
      <c r="AG200">
        <v>2263.98991833031</v>
      </c>
      <c r="AH200">
        <v>566089.745447668</v>
      </c>
      <c r="AI200">
        <v>1.84468885804936</v>
      </c>
      <c r="AJ200">
        <v>1.62604413867987</v>
      </c>
      <c r="AK200">
        <v>2.33909321121447</v>
      </c>
      <c r="AL200">
        <v>3.28109645338867</v>
      </c>
      <c r="AM200">
        <v>4.46737492705062</v>
      </c>
      <c r="AN200">
        <v>3.37337893960079</v>
      </c>
      <c r="AO200">
        <v>360.285373230765</v>
      </c>
      <c r="AP200">
        <v>-0.0863346679422146</v>
      </c>
      <c r="AQ200">
        <v>-8.68292809353852</v>
      </c>
      <c r="AR200">
        <v>1.76841965775933</v>
      </c>
      <c r="AS200">
        <v>-8.3949380687289</v>
      </c>
      <c r="AT200">
        <v>488.217251144758</v>
      </c>
      <c r="AU200">
        <v>4</v>
      </c>
      <c r="AV200">
        <v>1252</v>
      </c>
      <c r="AW200">
        <v>49.5621201316047</v>
      </c>
      <c r="AX200">
        <f t="shared" si="32"/>
        <v>-226.22419809069234</v>
      </c>
      <c r="AY200">
        <f t="shared" si="36"/>
        <v>-0.26037323076502616</v>
      </c>
      <c r="AZ200">
        <f t="shared" si="33"/>
        <v>-214.81749787815127</v>
      </c>
      <c r="BA200">
        <f t="shared" si="34"/>
        <v>-231.96069596884362</v>
      </c>
      <c r="BB200">
        <v>1</v>
      </c>
      <c r="BC200">
        <f t="shared" si="35"/>
        <v>0.9904978820915215</v>
      </c>
      <c r="BD200" s="3"/>
      <c r="BE200">
        <v>356.7</v>
      </c>
      <c r="BF200" t="s">
        <v>84</v>
      </c>
      <c r="BG200">
        <v>1814.13</v>
      </c>
      <c r="BH200" t="s">
        <v>84</v>
      </c>
      <c r="BI200">
        <v>143.73</v>
      </c>
      <c r="BJ200" t="s">
        <v>84</v>
      </c>
      <c r="BK200">
        <v>464.21</v>
      </c>
      <c r="BL200" t="s">
        <v>84</v>
      </c>
      <c r="BM200">
        <v>314.08</v>
      </c>
      <c r="BN200" t="s">
        <v>84</v>
      </c>
      <c r="BO200">
        <v>4.7</v>
      </c>
      <c r="BP200" t="s">
        <v>84</v>
      </c>
      <c r="BQ200">
        <v>-999.999</v>
      </c>
      <c r="BR200" t="s">
        <v>86</v>
      </c>
      <c r="BS200">
        <v>-999.999</v>
      </c>
      <c r="BT200" t="s">
        <v>86</v>
      </c>
      <c r="BV200">
        <v>360.13858071342196</v>
      </c>
      <c r="BW200">
        <v>1813.7955140001513</v>
      </c>
      <c r="BX200">
        <v>141.8287621863664</v>
      </c>
      <c r="BY200">
        <v>461.09459416565903</v>
      </c>
      <c r="BZ200">
        <v>315.5889035104292</v>
      </c>
      <c r="CA200">
        <v>4.7142196946795645</v>
      </c>
      <c r="CB200" t="s">
        <v>37</v>
      </c>
      <c r="CC200" t="s">
        <v>37</v>
      </c>
    </row>
    <row r="201" spans="1:81" ht="12.75">
      <c r="A201">
        <v>211</v>
      </c>
      <c r="B201" t="s">
        <v>27</v>
      </c>
      <c r="C201">
        <v>8</v>
      </c>
      <c r="D201">
        <v>19</v>
      </c>
      <c r="E201">
        <v>38</v>
      </c>
      <c r="F201">
        <v>47832</v>
      </c>
      <c r="G201">
        <f t="shared" si="29"/>
        <v>13</v>
      </c>
      <c r="H201">
        <f t="shared" si="30"/>
        <v>17</v>
      </c>
      <c r="I201">
        <f t="shared" si="31"/>
        <v>12</v>
      </c>
      <c r="J201">
        <v>7</v>
      </c>
      <c r="K201">
        <v>8</v>
      </c>
      <c r="L201">
        <v>829.9</v>
      </c>
      <c r="M201" s="1">
        <v>37152</v>
      </c>
      <c r="N201">
        <v>354.603</v>
      </c>
      <c r="O201">
        <v>-184.477</v>
      </c>
      <c r="P201">
        <v>38.827</v>
      </c>
      <c r="Q201">
        <v>-38498.365</v>
      </c>
      <c r="R201">
        <v>351.906</v>
      </c>
      <c r="S201">
        <v>-45033.088</v>
      </c>
      <c r="T201">
        <v>0</v>
      </c>
      <c r="U201">
        <v>47809.1824476689</v>
      </c>
      <c r="V201">
        <v>112.063244827802</v>
      </c>
      <c r="W201">
        <v>1212.61076723243</v>
      </c>
      <c r="X201">
        <v>875.980985163231</v>
      </c>
      <c r="Y201">
        <v>103.886627657421</v>
      </c>
      <c r="Z201">
        <v>7.90339921107925</v>
      </c>
      <c r="AA201">
        <v>5.46561696064893</v>
      </c>
      <c r="AB201">
        <v>291.924109121597</v>
      </c>
      <c r="AC201">
        <v>42.1713808409189</v>
      </c>
      <c r="AD201">
        <v>-75.8236017841608</v>
      </c>
      <c r="AE201">
        <v>110.810951040707</v>
      </c>
      <c r="AF201">
        <v>177.81436708247</v>
      </c>
      <c r="AG201">
        <v>1287.14905936376</v>
      </c>
      <c r="AH201">
        <v>566209.745447669</v>
      </c>
      <c r="AI201">
        <v>2.20461320176687</v>
      </c>
      <c r="AJ201">
        <v>1.62290089705019</v>
      </c>
      <c r="AK201">
        <v>2.3372575992523</v>
      </c>
      <c r="AL201">
        <v>3.2764204133051</v>
      </c>
      <c r="AM201">
        <v>2.51734234710175</v>
      </c>
      <c r="AN201">
        <v>6.48082713579874</v>
      </c>
      <c r="AO201">
        <v>354.234098897994</v>
      </c>
      <c r="AP201">
        <v>-0.293539500144797</v>
      </c>
      <c r="AQ201">
        <v>-2.9592215298972</v>
      </c>
      <c r="AR201">
        <v>3.68534972246989</v>
      </c>
      <c r="AS201">
        <v>-9.62912597327013</v>
      </c>
      <c r="AT201">
        <v>509.511761241613</v>
      </c>
      <c r="AU201">
        <v>4</v>
      </c>
      <c r="AV201">
        <v>1252</v>
      </c>
      <c r="AW201">
        <v>50.8683716218687</v>
      </c>
      <c r="AX201">
        <f t="shared" si="32"/>
        <v>-230.08893317422442</v>
      </c>
      <c r="AY201">
        <f t="shared" si="36"/>
        <v>0.36890110200602066</v>
      </c>
      <c r="AZ201">
        <f t="shared" si="33"/>
        <v>-187.99858787815128</v>
      </c>
      <c r="BA201">
        <f t="shared" si="34"/>
        <v>-233.6105210523757</v>
      </c>
      <c r="BB201">
        <v>1</v>
      </c>
      <c r="BC201">
        <f t="shared" si="35"/>
        <v>0.9923943113848445</v>
      </c>
      <c r="BD201" s="3"/>
      <c r="BE201">
        <v>352.02</v>
      </c>
      <c r="BF201" t="s">
        <v>84</v>
      </c>
      <c r="BG201">
        <v>1829.76</v>
      </c>
      <c r="BH201" t="s">
        <v>84</v>
      </c>
      <c r="BI201">
        <v>134.97</v>
      </c>
      <c r="BJ201" t="s">
        <v>84</v>
      </c>
      <c r="BK201">
        <v>451.89</v>
      </c>
      <c r="BL201" t="s">
        <v>84</v>
      </c>
      <c r="BM201">
        <v>314.02</v>
      </c>
      <c r="BN201" t="s">
        <v>84</v>
      </c>
      <c r="BO201">
        <v>4.64</v>
      </c>
      <c r="BP201" t="s">
        <v>84</v>
      </c>
      <c r="BQ201">
        <v>-7.468</v>
      </c>
      <c r="BR201" t="s">
        <v>85</v>
      </c>
      <c r="BS201">
        <v>-5.616</v>
      </c>
      <c r="BT201" t="s">
        <v>85</v>
      </c>
      <c r="BV201">
        <v>354.73608196269413</v>
      </c>
      <c r="BW201">
        <v>1831.3760811586878</v>
      </c>
      <c r="BX201">
        <v>132.0621690939998</v>
      </c>
      <c r="BY201">
        <v>447.3772397316916</v>
      </c>
      <c r="BZ201">
        <v>315.4588915050997</v>
      </c>
      <c r="CA201">
        <v>4.646195442433153</v>
      </c>
      <c r="CB201">
        <v>-7.35779868225379</v>
      </c>
      <c r="CC201">
        <v>-5.843983840453769</v>
      </c>
    </row>
    <row r="202" spans="1:81" ht="12.75">
      <c r="A202">
        <v>214</v>
      </c>
      <c r="B202" t="s">
        <v>27</v>
      </c>
      <c r="C202">
        <v>8</v>
      </c>
      <c r="D202">
        <v>19</v>
      </c>
      <c r="E202">
        <v>48</v>
      </c>
      <c r="F202">
        <v>52004</v>
      </c>
      <c r="G202">
        <f t="shared" si="29"/>
        <v>14</v>
      </c>
      <c r="H202">
        <f t="shared" si="30"/>
        <v>26</v>
      </c>
      <c r="I202">
        <f t="shared" si="31"/>
        <v>44</v>
      </c>
      <c r="J202">
        <v>10</v>
      </c>
      <c r="K202">
        <v>9</v>
      </c>
      <c r="L202">
        <v>840.2</v>
      </c>
      <c r="M202" s="1">
        <v>37152</v>
      </c>
      <c r="N202">
        <v>363.583</v>
      </c>
      <c r="O202">
        <v>-231.618</v>
      </c>
      <c r="P202">
        <v>25.064</v>
      </c>
      <c r="Q202">
        <v>-18041.631</v>
      </c>
      <c r="R202">
        <v>359.892</v>
      </c>
      <c r="S202">
        <v>-26963.861</v>
      </c>
      <c r="T202">
        <v>0</v>
      </c>
      <c r="U202">
        <v>51981.1824476689</v>
      </c>
      <c r="V202">
        <v>111.19068888001</v>
      </c>
      <c r="W202">
        <v>7249.51732269122</v>
      </c>
      <c r="X202">
        <v>396.48960816386</v>
      </c>
      <c r="Y202">
        <v>167.36950379933</v>
      </c>
      <c r="Z202">
        <v>-26.1738551254898</v>
      </c>
      <c r="AA202">
        <v>-21.5952048770329</v>
      </c>
      <c r="AB202">
        <v>321.756779763466</v>
      </c>
      <c r="AC202">
        <v>43.0122841893979</v>
      </c>
      <c r="AD202">
        <v>-82.3681396098598</v>
      </c>
      <c r="AE202">
        <v>139.277635862821</v>
      </c>
      <c r="AF202">
        <v>268.572310679132</v>
      </c>
      <c r="AG202">
        <v>7510.73952785076</v>
      </c>
      <c r="AH202">
        <v>570381.682447669</v>
      </c>
      <c r="AI202">
        <v>1.57527040372351</v>
      </c>
      <c r="AJ202">
        <v>1.62666526811265</v>
      </c>
      <c r="AK202">
        <v>2.34054761189513</v>
      </c>
      <c r="AL202">
        <v>3.57110966937175</v>
      </c>
      <c r="AM202">
        <v>0.0193659794917558</v>
      </c>
      <c r="AN202">
        <v>1.75555752832836</v>
      </c>
      <c r="AO202">
        <v>363.307382036362</v>
      </c>
      <c r="AP202">
        <v>0.356101199735321</v>
      </c>
      <c r="AQ202">
        <v>-0.626719787479608</v>
      </c>
      <c r="AR202">
        <v>21.3421132053774</v>
      </c>
      <c r="AS202">
        <v>-11.5358221721479</v>
      </c>
      <c r="AT202">
        <v>195.319424788389</v>
      </c>
      <c r="AU202">
        <v>6</v>
      </c>
      <c r="AV202">
        <v>1308</v>
      </c>
      <c r="AW202">
        <v>49.2072098693648</v>
      </c>
      <c r="AX202">
        <f t="shared" si="32"/>
        <v>-230.07957517899757</v>
      </c>
      <c r="AY202">
        <f t="shared" si="36"/>
        <v>0.2756179636380125</v>
      </c>
      <c r="AZ202">
        <f t="shared" si="33"/>
        <v>-228.15820287815126</v>
      </c>
      <c r="BA202">
        <f t="shared" si="34"/>
        <v>-226.61977805714884</v>
      </c>
      <c r="BB202">
        <v>1</v>
      </c>
      <c r="BC202">
        <f t="shared" si="35"/>
        <v>0.989848260232189</v>
      </c>
      <c r="BD202" s="3"/>
      <c r="BE202">
        <v>359.93</v>
      </c>
      <c r="BF202" t="s">
        <v>84</v>
      </c>
      <c r="BG202">
        <v>1805.96</v>
      </c>
      <c r="BH202" t="s">
        <v>84</v>
      </c>
      <c r="BI202">
        <v>129.55</v>
      </c>
      <c r="BJ202" t="s">
        <v>84</v>
      </c>
      <c r="BK202">
        <v>488.86</v>
      </c>
      <c r="BL202" t="s">
        <v>84</v>
      </c>
      <c r="BM202">
        <v>313.76</v>
      </c>
      <c r="BN202" t="s">
        <v>84</v>
      </c>
      <c r="BO202">
        <v>4.59</v>
      </c>
      <c r="BP202" t="s">
        <v>84</v>
      </c>
      <c r="BQ202">
        <v>-7.879</v>
      </c>
      <c r="BR202" t="s">
        <v>85</v>
      </c>
      <c r="BS202">
        <v>-1.126</v>
      </c>
      <c r="BT202" t="s">
        <v>85</v>
      </c>
      <c r="BV202">
        <v>363.6306765931702</v>
      </c>
      <c r="BW202">
        <v>1804.6254365252755</v>
      </c>
      <c r="BX202">
        <v>125.96624890763644</v>
      </c>
      <c r="BY202">
        <v>488.92823238773866</v>
      </c>
      <c r="BZ202">
        <v>315.1683785123689</v>
      </c>
      <c r="CA202">
        <v>4.59</v>
      </c>
      <c r="CB202">
        <v>-7.81765062692389</v>
      </c>
      <c r="CC202">
        <v>-0.8430158105608151</v>
      </c>
    </row>
    <row r="203" spans="1:81" ht="12.75">
      <c r="A203">
        <v>216</v>
      </c>
      <c r="B203" t="s">
        <v>27</v>
      </c>
      <c r="C203">
        <v>8</v>
      </c>
      <c r="D203">
        <v>19</v>
      </c>
      <c r="E203">
        <v>46</v>
      </c>
      <c r="F203">
        <v>52458</v>
      </c>
      <c r="G203">
        <f t="shared" si="29"/>
        <v>14</v>
      </c>
      <c r="H203">
        <f t="shared" si="30"/>
        <v>34</v>
      </c>
      <c r="I203">
        <f t="shared" si="31"/>
        <v>18</v>
      </c>
      <c r="J203">
        <v>12</v>
      </c>
      <c r="K203">
        <v>5</v>
      </c>
      <c r="L203">
        <v>825</v>
      </c>
      <c r="M203" s="1">
        <v>37152</v>
      </c>
      <c r="N203">
        <v>364.75</v>
      </c>
      <c r="O203">
        <v>-242.878</v>
      </c>
      <c r="P203">
        <v>26.724</v>
      </c>
      <c r="Q203">
        <v>-15541.597</v>
      </c>
      <c r="R203">
        <v>360.697</v>
      </c>
      <c r="S203">
        <v>-24989.437</v>
      </c>
      <c r="T203">
        <v>0</v>
      </c>
      <c r="U203">
        <v>52435.1824476688</v>
      </c>
      <c r="V203">
        <v>79.9653405543161</v>
      </c>
      <c r="W203">
        <v>3958.15510872567</v>
      </c>
      <c r="X203">
        <v>620.09559691786</v>
      </c>
      <c r="Y203">
        <v>147.868279748902</v>
      </c>
      <c r="Z203">
        <v>-4.04825256734171</v>
      </c>
      <c r="AA203">
        <v>-24.2118479812018</v>
      </c>
      <c r="AB203">
        <v>308.546886867443</v>
      </c>
      <c r="AC203">
        <v>42.9863711978374</v>
      </c>
      <c r="AD203">
        <v>-83.1265347235583</v>
      </c>
      <c r="AE203">
        <v>136.291066171986</v>
      </c>
      <c r="AF203">
        <v>267.400749165419</v>
      </c>
      <c r="AG203">
        <v>4113.62430374557</v>
      </c>
      <c r="AH203">
        <v>570835.682447668</v>
      </c>
      <c r="AI203">
        <v>1.21443525047875</v>
      </c>
      <c r="AJ203">
        <v>1.62528768265644</v>
      </c>
      <c r="AK203">
        <v>2.33957075161488</v>
      </c>
      <c r="AL203">
        <v>3.51245355226689</v>
      </c>
      <c r="AM203">
        <v>1.41823737084811</v>
      </c>
      <c r="AN203">
        <v>0.897233694140841</v>
      </c>
      <c r="AO203">
        <v>364.751330882315</v>
      </c>
      <c r="AP203">
        <v>-0.0272961981686679</v>
      </c>
      <c r="AQ203">
        <v>-8.61798279111706</v>
      </c>
      <c r="AR203">
        <v>7.56271323714608</v>
      </c>
      <c r="AS203">
        <v>-9.31691128046125</v>
      </c>
      <c r="AT203">
        <v>232.184052321324</v>
      </c>
      <c r="AU203">
        <v>6</v>
      </c>
      <c r="AV203">
        <v>1308</v>
      </c>
      <c r="AW203">
        <v>49.8621988170518</v>
      </c>
      <c r="AX203">
        <f t="shared" si="32"/>
        <v>-235.2121288782817</v>
      </c>
      <c r="AY203">
        <f t="shared" si="36"/>
        <v>-0.0013308823150168791</v>
      </c>
      <c r="AZ203">
        <f t="shared" si="33"/>
        <v>-242.35390287815125</v>
      </c>
      <c r="BA203">
        <f t="shared" si="34"/>
        <v>-234.68803175643296</v>
      </c>
      <c r="BB203">
        <v>1</v>
      </c>
      <c r="BC203">
        <f t="shared" si="35"/>
        <v>0.9888882796435915</v>
      </c>
      <c r="BD203" s="3"/>
      <c r="BE203">
        <v>360.79</v>
      </c>
      <c r="BF203" t="s">
        <v>84</v>
      </c>
      <c r="BG203">
        <v>1783.5</v>
      </c>
      <c r="BH203" t="s">
        <v>84</v>
      </c>
      <c r="BI203">
        <v>104.77</v>
      </c>
      <c r="BJ203" t="s">
        <v>84</v>
      </c>
      <c r="BK203">
        <v>489.24</v>
      </c>
      <c r="BL203" t="s">
        <v>84</v>
      </c>
      <c r="BM203">
        <v>314.44</v>
      </c>
      <c r="BN203" t="s">
        <v>84</v>
      </c>
      <c r="BO203">
        <v>4.56</v>
      </c>
      <c r="BP203" t="s">
        <v>84</v>
      </c>
      <c r="BQ203">
        <v>-7.908</v>
      </c>
      <c r="BR203" t="s">
        <v>85</v>
      </c>
      <c r="BS203">
        <v>-1.184</v>
      </c>
      <c r="BT203" t="s">
        <v>85</v>
      </c>
      <c r="BV203">
        <v>364.8606407697091</v>
      </c>
      <c r="BW203">
        <v>1779.0941182871354</v>
      </c>
      <c r="BX203">
        <v>97.65168414765849</v>
      </c>
      <c r="BY203">
        <v>489.36335275059724</v>
      </c>
      <c r="BZ203">
        <v>316.03595910920575</v>
      </c>
      <c r="CA203">
        <v>4.556020879012992</v>
      </c>
      <c r="CB203">
        <v>-7.8461095509121845</v>
      </c>
      <c r="CC203">
        <v>-0.8894278625335554</v>
      </c>
    </row>
    <row r="204" spans="1:81" ht="12.75">
      <c r="A204">
        <v>218</v>
      </c>
      <c r="B204" t="s">
        <v>27</v>
      </c>
      <c r="C204">
        <v>8</v>
      </c>
      <c r="D204">
        <v>19</v>
      </c>
      <c r="E204">
        <v>33</v>
      </c>
      <c r="F204">
        <v>52670</v>
      </c>
      <c r="G204">
        <f t="shared" si="29"/>
        <v>14</v>
      </c>
      <c r="H204">
        <f t="shared" si="30"/>
        <v>37</v>
      </c>
      <c r="I204">
        <f t="shared" si="31"/>
        <v>50</v>
      </c>
      <c r="J204">
        <v>14</v>
      </c>
      <c r="K204">
        <v>10</v>
      </c>
      <c r="L204">
        <v>818.2</v>
      </c>
      <c r="M204" s="1">
        <v>37152</v>
      </c>
      <c r="N204">
        <v>359.799</v>
      </c>
      <c r="O204">
        <v>-216.766</v>
      </c>
      <c r="P204">
        <v>14.94</v>
      </c>
      <c r="Q204">
        <v>-26663.414</v>
      </c>
      <c r="R204">
        <v>356.484</v>
      </c>
      <c r="S204">
        <v>-34620.765</v>
      </c>
      <c r="T204">
        <v>0</v>
      </c>
      <c r="U204">
        <v>52647.1824476688</v>
      </c>
      <c r="V204">
        <v>99.0130115689047</v>
      </c>
      <c r="W204">
        <v>1562.82853289519</v>
      </c>
      <c r="X204">
        <v>839.722042480271</v>
      </c>
      <c r="Y204">
        <v>122.56076328273</v>
      </c>
      <c r="Z204">
        <v>6.92406925640015</v>
      </c>
      <c r="AA204">
        <v>-11.5108725523165</v>
      </c>
      <c r="AB204">
        <v>294.521912954357</v>
      </c>
      <c r="AC204">
        <v>42.9771556381033</v>
      </c>
      <c r="AD204">
        <v>-83.4738540990612</v>
      </c>
      <c r="AE204">
        <v>122.447046396824</v>
      </c>
      <c r="AF204">
        <v>269.042747066993</v>
      </c>
      <c r="AG204">
        <v>1666.95511767094</v>
      </c>
      <c r="AH204">
        <v>571047.682447669</v>
      </c>
      <c r="AI204">
        <v>1.63073695834472</v>
      </c>
      <c r="AJ204">
        <v>1.62268160408104</v>
      </c>
      <c r="AK204">
        <v>2.33853479485886</v>
      </c>
      <c r="AL204">
        <v>3.49532943323681</v>
      </c>
      <c r="AM204">
        <v>3.20943088674011</v>
      </c>
      <c r="AN204">
        <v>2.47744294051241</v>
      </c>
      <c r="AO204">
        <v>360.144903490642</v>
      </c>
      <c r="AP204">
        <v>0.170146367416606</v>
      </c>
      <c r="AQ204">
        <v>-12.3195316438018</v>
      </c>
      <c r="AR204">
        <v>-0.849885141344201</v>
      </c>
      <c r="AS204">
        <v>-7.06921448489472</v>
      </c>
      <c r="AT204">
        <v>257.755612617724</v>
      </c>
      <c r="AU204">
        <v>6</v>
      </c>
      <c r="AV204">
        <v>1308</v>
      </c>
      <c r="AW204">
        <v>51.5987782215865</v>
      </c>
      <c r="AX204">
        <f t="shared" si="32"/>
        <v>-235.09583293556108</v>
      </c>
      <c r="AY204">
        <f t="shared" si="36"/>
        <v>-0.34590349064200154</v>
      </c>
      <c r="AZ204">
        <f t="shared" si="33"/>
        <v>-212.60722287815125</v>
      </c>
      <c r="BA204">
        <f t="shared" si="34"/>
        <v>-230.93705581371233</v>
      </c>
      <c r="BB204">
        <v>1</v>
      </c>
      <c r="BC204">
        <f t="shared" si="35"/>
        <v>0.9907865224750486</v>
      </c>
      <c r="BD204" s="3"/>
      <c r="BE204">
        <v>356.56</v>
      </c>
      <c r="BF204" t="s">
        <v>84</v>
      </c>
      <c r="BG204">
        <v>1816.67</v>
      </c>
      <c r="BH204" t="s">
        <v>84</v>
      </c>
      <c r="BI204">
        <v>119.96</v>
      </c>
      <c r="BJ204" t="s">
        <v>84</v>
      </c>
      <c r="BK204">
        <v>453.13</v>
      </c>
      <c r="BL204" t="s">
        <v>84</v>
      </c>
      <c r="BM204">
        <v>314.11</v>
      </c>
      <c r="BN204" t="s">
        <v>84</v>
      </c>
      <c r="BO204">
        <v>4.63</v>
      </c>
      <c r="BP204" t="s">
        <v>84</v>
      </c>
      <c r="BQ204">
        <v>-7.714</v>
      </c>
      <c r="BR204" t="s">
        <v>85</v>
      </c>
      <c r="BS204">
        <v>-2.315</v>
      </c>
      <c r="BT204" t="s">
        <v>85</v>
      </c>
      <c r="BV204">
        <v>359.88959687215305</v>
      </c>
      <c r="BW204">
        <v>1816.6640228325236</v>
      </c>
      <c r="BX204">
        <v>115.11817975630125</v>
      </c>
      <c r="BY204">
        <v>448.7031210142727</v>
      </c>
      <c r="BZ204">
        <v>315.5825853135439</v>
      </c>
      <c r="CA204">
        <v>4.6350334041907075</v>
      </c>
      <c r="CB204">
        <v>-7.632081225315441</v>
      </c>
      <c r="CC204">
        <v>-2.16221383869153</v>
      </c>
    </row>
    <row r="205" spans="1:81" ht="12.75">
      <c r="A205">
        <v>221</v>
      </c>
      <c r="B205" t="s">
        <v>28</v>
      </c>
      <c r="C205">
        <v>8</v>
      </c>
      <c r="D205">
        <v>19</v>
      </c>
      <c r="E205">
        <v>18</v>
      </c>
      <c r="F205">
        <v>57978</v>
      </c>
      <c r="G205">
        <f t="shared" si="29"/>
        <v>16</v>
      </c>
      <c r="H205">
        <f t="shared" si="30"/>
        <v>6</v>
      </c>
      <c r="I205">
        <f t="shared" si="31"/>
        <v>18</v>
      </c>
      <c r="J205">
        <v>1</v>
      </c>
      <c r="K205">
        <v>14</v>
      </c>
      <c r="L205">
        <v>790</v>
      </c>
      <c r="M205" s="1">
        <v>37131</v>
      </c>
      <c r="N205">
        <v>366.386</v>
      </c>
      <c r="O205">
        <v>-243.88</v>
      </c>
      <c r="P205">
        <v>20.279</v>
      </c>
      <c r="Q205">
        <v>-11784.046</v>
      </c>
      <c r="R205">
        <v>362.007</v>
      </c>
      <c r="S205">
        <v>-22361.347</v>
      </c>
      <c r="T205">
        <v>0</v>
      </c>
      <c r="U205">
        <v>57955.1824476688</v>
      </c>
      <c r="V205">
        <v>174.581823417339</v>
      </c>
      <c r="W205">
        <v>6613.78397432241</v>
      </c>
      <c r="X205">
        <v>433.524278143325</v>
      </c>
      <c r="Y205">
        <v>180.422680464865</v>
      </c>
      <c r="Z205">
        <v>-19.4232273292922</v>
      </c>
      <c r="AA205">
        <v>-35.9642958496582</v>
      </c>
      <c r="AB205">
        <v>322.218338754173</v>
      </c>
      <c r="AC205">
        <v>43.9050842493014</v>
      </c>
      <c r="AD205">
        <v>-86.2851916770658</v>
      </c>
      <c r="AE205">
        <v>150.445836254354</v>
      </c>
      <c r="AF205">
        <v>297.221052018516</v>
      </c>
      <c r="AG205">
        <v>6862.3445927773</v>
      </c>
      <c r="AH205">
        <v>576355.870447669</v>
      </c>
      <c r="AI205">
        <v>1.54082844724851</v>
      </c>
      <c r="AJ205">
        <v>1.62933394380257</v>
      </c>
      <c r="AK205">
        <v>2.34047389064086</v>
      </c>
      <c r="AL205">
        <v>3.29199153438048</v>
      </c>
      <c r="AM205">
        <v>5.08164866639871</v>
      </c>
      <c r="AN205">
        <v>0.43583968993365</v>
      </c>
      <c r="AO205">
        <v>366.231263836606</v>
      </c>
      <c r="AP205">
        <v>2.07700058556847</v>
      </c>
      <c r="AQ205">
        <v>0.00591974606775625</v>
      </c>
      <c r="AR205">
        <v>19.3102270358518</v>
      </c>
      <c r="AS205">
        <v>-16.1310180416588</v>
      </c>
      <c r="AT205">
        <v>245.682530658078</v>
      </c>
      <c r="AU205">
        <v>1</v>
      </c>
      <c r="AV205">
        <v>1267</v>
      </c>
      <c r="AW205">
        <v>50.7927901306352</v>
      </c>
      <c r="AX205">
        <f t="shared" si="32"/>
        <v>-227.62415274463004</v>
      </c>
      <c r="AY205">
        <f t="shared" si="36"/>
        <v>0.15473616339403407</v>
      </c>
      <c r="AZ205">
        <f t="shared" si="33"/>
        <v>-246.06012787815126</v>
      </c>
      <c r="BA205">
        <f t="shared" si="34"/>
        <v>-229.8042806227813</v>
      </c>
      <c r="BB205">
        <v>1</v>
      </c>
      <c r="BC205">
        <f t="shared" si="35"/>
        <v>0.9880481241095456</v>
      </c>
      <c r="BD205" s="3"/>
      <c r="BE205">
        <v>362.17</v>
      </c>
      <c r="BF205" t="s">
        <v>84</v>
      </c>
      <c r="BG205">
        <v>1791.61</v>
      </c>
      <c r="BH205" t="s">
        <v>84</v>
      </c>
      <c r="BI205">
        <v>190.29</v>
      </c>
      <c r="BJ205" t="s">
        <v>84</v>
      </c>
      <c r="BK205">
        <v>515.18</v>
      </c>
      <c r="BL205" t="s">
        <v>84</v>
      </c>
      <c r="BM205">
        <v>313.92</v>
      </c>
      <c r="BN205" t="s">
        <v>84</v>
      </c>
      <c r="BO205">
        <v>4.63</v>
      </c>
      <c r="BP205" t="s">
        <v>84</v>
      </c>
      <c r="BQ205">
        <v>-7.998</v>
      </c>
      <c r="BR205" t="s">
        <v>85</v>
      </c>
      <c r="BS205">
        <v>-1.194</v>
      </c>
      <c r="BT205" t="s">
        <v>85</v>
      </c>
      <c r="BV205">
        <v>366.5768952207613</v>
      </c>
      <c r="BW205">
        <v>1788.1598558853984</v>
      </c>
      <c r="BX205">
        <v>194.66700748423136</v>
      </c>
      <c r="BY205">
        <v>518.8723378416544</v>
      </c>
      <c r="BZ205">
        <v>315.50198881287855</v>
      </c>
      <c r="CA205">
        <v>4.635496595223899</v>
      </c>
      <c r="CB205">
        <v>-7.945317198991345</v>
      </c>
      <c r="CC205">
        <v>-0.8914837868093657</v>
      </c>
    </row>
    <row r="206" spans="1:81" ht="12.75">
      <c r="A206">
        <v>222</v>
      </c>
      <c r="B206" t="s">
        <v>28</v>
      </c>
      <c r="C206">
        <v>8</v>
      </c>
      <c r="D206">
        <v>19</v>
      </c>
      <c r="E206">
        <v>25</v>
      </c>
      <c r="F206">
        <v>58645</v>
      </c>
      <c r="G206">
        <f t="shared" si="29"/>
        <v>16</v>
      </c>
      <c r="H206">
        <f t="shared" si="30"/>
        <v>17</v>
      </c>
      <c r="I206">
        <f t="shared" si="31"/>
        <v>25</v>
      </c>
      <c r="J206">
        <v>2</v>
      </c>
      <c r="K206">
        <v>3</v>
      </c>
      <c r="L206">
        <v>784.2</v>
      </c>
      <c r="M206" s="1">
        <v>37133</v>
      </c>
      <c r="N206">
        <v>364.107</v>
      </c>
      <c r="O206">
        <v>-232.898</v>
      </c>
      <c r="P206">
        <v>16.804</v>
      </c>
      <c r="Q206">
        <v>-17124.797</v>
      </c>
      <c r="R206">
        <v>360.461</v>
      </c>
      <c r="S206">
        <v>-26030.519</v>
      </c>
      <c r="T206">
        <v>0</v>
      </c>
      <c r="U206">
        <v>58622.1824476689</v>
      </c>
      <c r="V206">
        <v>101.102808022058</v>
      </c>
      <c r="W206">
        <v>4479.34372499401</v>
      </c>
      <c r="X206">
        <v>579.053669241535</v>
      </c>
      <c r="Y206">
        <v>160.947080890643</v>
      </c>
      <c r="Z206">
        <v>-5.80117058752495</v>
      </c>
      <c r="AA206">
        <v>-33.827225563482</v>
      </c>
      <c r="AB206">
        <v>312.574945912519</v>
      </c>
      <c r="AC206">
        <v>44.2899780571922</v>
      </c>
      <c r="AD206">
        <v>-87.3730880102999</v>
      </c>
      <c r="AE206">
        <v>148.208441198812</v>
      </c>
      <c r="AF206">
        <v>290.51613106255</v>
      </c>
      <c r="AG206">
        <v>4655.84812425391</v>
      </c>
      <c r="AH206">
        <v>577022.870447668</v>
      </c>
      <c r="AI206">
        <v>1.50019936832488</v>
      </c>
      <c r="AJ206">
        <v>1.62942567962553</v>
      </c>
      <c r="AK206">
        <v>2.34019678874445</v>
      </c>
      <c r="AL206">
        <v>3.27154551372871</v>
      </c>
      <c r="AM206">
        <v>1.17842017661159</v>
      </c>
      <c r="AN206">
        <v>0.401058780977871</v>
      </c>
      <c r="AO206">
        <v>363.632810938368</v>
      </c>
      <c r="AP206">
        <v>1.52768914299243</v>
      </c>
      <c r="AQ206">
        <v>-6.30584126326528</v>
      </c>
      <c r="AR206">
        <v>4.90259392211616</v>
      </c>
      <c r="AS206">
        <v>-10.9157779215171</v>
      </c>
      <c r="AT206">
        <v>176</v>
      </c>
      <c r="AU206">
        <v>2</v>
      </c>
      <c r="AV206">
        <v>1436</v>
      </c>
      <c r="AW206">
        <v>49.2387857387055</v>
      </c>
      <c r="AX206">
        <f t="shared" si="32"/>
        <v>-228.6082625298329</v>
      </c>
      <c r="AY206">
        <f t="shared" si="36"/>
        <v>0.4741890616320461</v>
      </c>
      <c r="AZ206">
        <f t="shared" si="33"/>
        <v>-234.57550287815127</v>
      </c>
      <c r="BA206">
        <f t="shared" si="34"/>
        <v>-230.28576540798417</v>
      </c>
      <c r="BB206">
        <v>1</v>
      </c>
      <c r="BC206">
        <f t="shared" si="35"/>
        <v>0.9899864600241137</v>
      </c>
      <c r="BD206" s="3"/>
      <c r="BE206">
        <v>360.48</v>
      </c>
      <c r="BF206" t="s">
        <v>84</v>
      </c>
      <c r="BG206">
        <v>1806.97</v>
      </c>
      <c r="BH206" t="s">
        <v>84</v>
      </c>
      <c r="BI206">
        <v>131.08</v>
      </c>
      <c r="BJ206" t="s">
        <v>84</v>
      </c>
      <c r="BK206">
        <v>489.35</v>
      </c>
      <c r="BL206" t="s">
        <v>84</v>
      </c>
      <c r="BM206">
        <v>314.32</v>
      </c>
      <c r="BN206" t="s">
        <v>84</v>
      </c>
      <c r="BO206">
        <v>4.66</v>
      </c>
      <c r="BP206" t="s">
        <v>84</v>
      </c>
      <c r="BQ206">
        <v>-7.882</v>
      </c>
      <c r="BR206" t="s">
        <v>85</v>
      </c>
      <c r="BS206">
        <v>-1.091</v>
      </c>
      <c r="BT206" t="s">
        <v>85</v>
      </c>
      <c r="BV206">
        <v>364.1330945549289</v>
      </c>
      <c r="BW206">
        <v>1805.7978953530555</v>
      </c>
      <c r="BX206">
        <v>127.79035107681146</v>
      </c>
      <c r="BY206">
        <v>489.4750565614591</v>
      </c>
      <c r="BZ206">
        <v>315.75243873882783</v>
      </c>
      <c r="CA206">
        <v>4.668417268559744</v>
      </c>
      <c r="CB206">
        <v>-7.822944896327627</v>
      </c>
      <c r="CC206">
        <v>-0.8132747754844626</v>
      </c>
    </row>
    <row r="207" spans="1:81" ht="12.75">
      <c r="A207">
        <v>223</v>
      </c>
      <c r="B207" t="s">
        <v>28</v>
      </c>
      <c r="C207">
        <v>8</v>
      </c>
      <c r="D207">
        <v>19</v>
      </c>
      <c r="E207">
        <v>28</v>
      </c>
      <c r="F207">
        <v>58849</v>
      </c>
      <c r="G207">
        <f t="shared" si="29"/>
        <v>16</v>
      </c>
      <c r="H207">
        <f t="shared" si="30"/>
        <v>20</v>
      </c>
      <c r="I207">
        <f t="shared" si="31"/>
        <v>49</v>
      </c>
      <c r="J207">
        <v>3</v>
      </c>
      <c r="K207">
        <v>13</v>
      </c>
      <c r="L207">
        <v>789.6</v>
      </c>
      <c r="M207" s="1">
        <v>37131</v>
      </c>
      <c r="N207">
        <v>363.038</v>
      </c>
      <c r="O207">
        <v>-217.454</v>
      </c>
      <c r="P207">
        <v>44.206</v>
      </c>
      <c r="Q207">
        <v>-19421.304</v>
      </c>
      <c r="R207">
        <v>358.93</v>
      </c>
      <c r="S207">
        <v>-29274.869</v>
      </c>
      <c r="T207">
        <v>0</v>
      </c>
      <c r="U207">
        <v>58826.1824476689</v>
      </c>
      <c r="V207">
        <v>95.0672480275163</v>
      </c>
      <c r="W207">
        <v>2768.49090595126</v>
      </c>
      <c r="X207">
        <v>722.361259728912</v>
      </c>
      <c r="Y207">
        <v>139.082911767518</v>
      </c>
      <c r="Z207">
        <v>2.63214729321189</v>
      </c>
      <c r="AA207">
        <v>-22.2494636713567</v>
      </c>
      <c r="AB207">
        <v>302.709928906135</v>
      </c>
      <c r="AC207">
        <v>44.3773572325954</v>
      </c>
      <c r="AD207">
        <v>-87.7164903831916</v>
      </c>
      <c r="AE207">
        <v>136.010860542303</v>
      </c>
      <c r="AF207">
        <v>273.553053982374</v>
      </c>
      <c r="AG207">
        <v>2908.28202662599</v>
      </c>
      <c r="AH207">
        <v>577226.870447668</v>
      </c>
      <c r="AI207">
        <v>1.38473081256109</v>
      </c>
      <c r="AJ207">
        <v>1.62952708874133</v>
      </c>
      <c r="AK207">
        <v>2.33962456729391</v>
      </c>
      <c r="AL207">
        <v>3.28599546982614</v>
      </c>
      <c r="AM207">
        <v>1.16636446319976</v>
      </c>
      <c r="AN207">
        <v>0.923860621983748</v>
      </c>
      <c r="AO207">
        <v>361.500345601395</v>
      </c>
      <c r="AP207">
        <v>-0.332288057581763</v>
      </c>
      <c r="AQ207">
        <v>-9.2402340981835</v>
      </c>
      <c r="AR207">
        <v>-0.640003650638183</v>
      </c>
      <c r="AS207">
        <v>-5.31823174919058</v>
      </c>
      <c r="AT207">
        <v>184.920353219512</v>
      </c>
      <c r="AU207">
        <v>2</v>
      </c>
      <c r="AV207">
        <v>1436</v>
      </c>
      <c r="AW207">
        <v>6.16148350024119</v>
      </c>
      <c r="AX207">
        <f t="shared" si="32"/>
        <v>-218.77715035799528</v>
      </c>
      <c r="AY207">
        <f t="shared" si="36"/>
        <v>1.5376543986050137</v>
      </c>
      <c r="AZ207">
        <f t="shared" si="33"/>
        <v>-229.14529287815128</v>
      </c>
      <c r="BA207">
        <f t="shared" si="34"/>
        <v>-230.46844323614656</v>
      </c>
      <c r="BB207">
        <v>1</v>
      </c>
      <c r="BC207">
        <f t="shared" si="35"/>
        <v>0.9886843801475328</v>
      </c>
      <c r="BD207" s="3"/>
      <c r="BE207">
        <v>359.07</v>
      </c>
      <c r="BF207" t="s">
        <v>84</v>
      </c>
      <c r="BG207">
        <v>1798.28</v>
      </c>
      <c r="BH207" t="s">
        <v>84</v>
      </c>
      <c r="BI207">
        <v>134.37</v>
      </c>
      <c r="BJ207" t="s">
        <v>84</v>
      </c>
      <c r="BK207">
        <v>476.93</v>
      </c>
      <c r="BL207" t="s">
        <v>84</v>
      </c>
      <c r="BM207">
        <v>314.09</v>
      </c>
      <c r="BN207" t="s">
        <v>84</v>
      </c>
      <c r="BO207">
        <v>4.61</v>
      </c>
      <c r="BP207" t="s">
        <v>84</v>
      </c>
      <c r="BQ207">
        <v>-7.845</v>
      </c>
      <c r="BR207" t="s">
        <v>85</v>
      </c>
      <c r="BS207">
        <v>-1.741</v>
      </c>
      <c r="BT207" t="s">
        <v>85</v>
      </c>
      <c r="BV207">
        <v>363.2036839180271</v>
      </c>
      <c r="BW207">
        <v>1795.6491820076417</v>
      </c>
      <c r="BX207">
        <v>130.9358461271275</v>
      </c>
      <c r="BY207">
        <v>475.30620562695384</v>
      </c>
      <c r="BZ207">
        <v>315.756957624175</v>
      </c>
      <c r="CA207">
        <v>4.612853768669678</v>
      </c>
      <c r="CB207">
        <v>-7.769945790777726</v>
      </c>
      <c r="CC207">
        <v>-1.4948935195653204</v>
      </c>
    </row>
    <row r="208" spans="1:81" ht="12.75">
      <c r="A208">
        <v>224</v>
      </c>
      <c r="B208" t="s">
        <v>28</v>
      </c>
      <c r="C208">
        <v>8</v>
      </c>
      <c r="D208">
        <v>19</v>
      </c>
      <c r="E208">
        <v>21</v>
      </c>
      <c r="F208">
        <v>58984</v>
      </c>
      <c r="G208">
        <f t="shared" si="29"/>
        <v>16</v>
      </c>
      <c r="H208">
        <f t="shared" si="30"/>
        <v>23</v>
      </c>
      <c r="I208">
        <f t="shared" si="31"/>
        <v>4</v>
      </c>
      <c r="J208">
        <v>4</v>
      </c>
      <c r="K208">
        <v>10</v>
      </c>
      <c r="L208">
        <v>789.2</v>
      </c>
      <c r="M208" s="1">
        <v>37131</v>
      </c>
      <c r="N208">
        <v>359.033</v>
      </c>
      <c r="O208">
        <v>-205.211</v>
      </c>
      <c r="P208">
        <v>27.461</v>
      </c>
      <c r="Q208">
        <v>-28473.304</v>
      </c>
      <c r="R208">
        <v>355.664</v>
      </c>
      <c r="S208">
        <v>-36630.769</v>
      </c>
      <c r="T208">
        <v>0</v>
      </c>
      <c r="U208">
        <v>58961.1824476689</v>
      </c>
      <c r="V208">
        <v>107.339787220049</v>
      </c>
      <c r="W208">
        <v>1420.06735773411</v>
      </c>
      <c r="X208">
        <v>854.344375305308</v>
      </c>
      <c r="Y208">
        <v>125.318991617971</v>
      </c>
      <c r="Z208">
        <v>6.71414665634287</v>
      </c>
      <c r="AA208">
        <v>-4.49221343104343</v>
      </c>
      <c r="AB208">
        <v>292.815830373373</v>
      </c>
      <c r="AC208">
        <v>44.367405865185</v>
      </c>
      <c r="AD208">
        <v>-87.927665605937</v>
      </c>
      <c r="AE208">
        <v>121.317816964611</v>
      </c>
      <c r="AF208">
        <v>266.355009081438</v>
      </c>
      <c r="AG208">
        <v>1542.37697270521</v>
      </c>
      <c r="AH208">
        <v>577361.870447669</v>
      </c>
      <c r="AI208">
        <v>1.38835778308775</v>
      </c>
      <c r="AJ208">
        <v>1.62802182292329</v>
      </c>
      <c r="AK208">
        <v>2.33974022854561</v>
      </c>
      <c r="AL208">
        <v>3.29471902866078</v>
      </c>
      <c r="AM208">
        <v>4.92891098676056</v>
      </c>
      <c r="AN208">
        <v>4.12871331859331</v>
      </c>
      <c r="AO208">
        <v>359.013941605248</v>
      </c>
      <c r="AP208">
        <v>-0.351495385093237</v>
      </c>
      <c r="AQ208">
        <v>-9.41996613853495</v>
      </c>
      <c r="AR208">
        <v>1.92543815738863</v>
      </c>
      <c r="AS208">
        <v>-2.25821847873661</v>
      </c>
      <c r="AT208">
        <v>207.515554591762</v>
      </c>
      <c r="AU208">
        <v>2</v>
      </c>
      <c r="AV208">
        <v>1436</v>
      </c>
      <c r="AW208">
        <v>50.6473800675592</v>
      </c>
      <c r="AX208">
        <f t="shared" si="32"/>
        <v>-227.5627899761337</v>
      </c>
      <c r="AY208">
        <f t="shared" si="36"/>
        <v>0.019058394751994</v>
      </c>
      <c r="AZ208">
        <f t="shared" si="33"/>
        <v>-210.3480178781513</v>
      </c>
      <c r="BA208">
        <f t="shared" si="34"/>
        <v>-232.69980785428498</v>
      </c>
      <c r="BB208">
        <v>1</v>
      </c>
      <c r="BC208">
        <f t="shared" si="35"/>
        <v>0.9906164614394777</v>
      </c>
      <c r="BD208" s="3"/>
      <c r="BE208">
        <v>355.76</v>
      </c>
      <c r="BF208" t="s">
        <v>84</v>
      </c>
      <c r="BG208">
        <v>1821.19</v>
      </c>
      <c r="BH208" t="s">
        <v>84</v>
      </c>
      <c r="BI208">
        <v>134.88</v>
      </c>
      <c r="BJ208" t="s">
        <v>84</v>
      </c>
      <c r="BK208">
        <v>453.05</v>
      </c>
      <c r="BL208" t="s">
        <v>84</v>
      </c>
      <c r="BM208">
        <v>314.07</v>
      </c>
      <c r="BN208" t="s">
        <v>84</v>
      </c>
      <c r="BO208">
        <v>4.62</v>
      </c>
      <c r="BP208" t="s">
        <v>84</v>
      </c>
      <c r="BQ208">
        <v>-7.667</v>
      </c>
      <c r="BR208" t="s">
        <v>85</v>
      </c>
      <c r="BS208">
        <v>-2.262</v>
      </c>
      <c r="BT208" t="s">
        <v>85</v>
      </c>
      <c r="BV208">
        <v>359.1469511048425</v>
      </c>
      <c r="BW208">
        <v>1821.7803405618242</v>
      </c>
      <c r="BX208">
        <v>131.77056505641747</v>
      </c>
      <c r="BY208">
        <v>448.3959120827456</v>
      </c>
      <c r="BZ208">
        <v>315.6093732369535</v>
      </c>
      <c r="CA208">
        <v>4.623959802538787</v>
      </c>
      <c r="CB208">
        <v>-7.575192524580901</v>
      </c>
      <c r="CC208">
        <v>-2.094975299923033</v>
      </c>
    </row>
    <row r="209" spans="1:81" ht="12.75">
      <c r="A209">
        <v>225</v>
      </c>
      <c r="B209" t="s">
        <v>28</v>
      </c>
      <c r="C209">
        <v>8</v>
      </c>
      <c r="D209">
        <v>19</v>
      </c>
      <c r="E209">
        <v>26</v>
      </c>
      <c r="F209">
        <v>59183</v>
      </c>
      <c r="G209">
        <f t="shared" si="29"/>
        <v>16</v>
      </c>
      <c r="H209">
        <f t="shared" si="30"/>
        <v>26</v>
      </c>
      <c r="I209">
        <f t="shared" si="31"/>
        <v>23</v>
      </c>
      <c r="J209">
        <v>5</v>
      </c>
      <c r="K209">
        <v>9</v>
      </c>
      <c r="L209">
        <v>779.8</v>
      </c>
      <c r="M209" s="1">
        <v>37131</v>
      </c>
      <c r="N209">
        <v>362.775</v>
      </c>
      <c r="O209">
        <v>-230.662</v>
      </c>
      <c r="P209">
        <v>2.404</v>
      </c>
      <c r="Q209">
        <v>-20024.019</v>
      </c>
      <c r="R209">
        <v>358.974</v>
      </c>
      <c r="S209">
        <v>-29164.87</v>
      </c>
      <c r="T209">
        <v>0</v>
      </c>
      <c r="U209">
        <v>59160.1824476688</v>
      </c>
      <c r="V209">
        <v>135.00240617062</v>
      </c>
      <c r="W209">
        <v>325.168501712942</v>
      </c>
      <c r="X209">
        <v>974.851773146239</v>
      </c>
      <c r="Y209">
        <v>71.4877414227677</v>
      </c>
      <c r="Z209">
        <v>14.4446193428258</v>
      </c>
      <c r="AA209">
        <v>8.60488506890789</v>
      </c>
      <c r="AB209">
        <v>289.710424724851</v>
      </c>
      <c r="AC209">
        <v>44.4313761544085</v>
      </c>
      <c r="AD209">
        <v>-88.1292322881375</v>
      </c>
      <c r="AE209">
        <v>68.9955704690295</v>
      </c>
      <c r="AF209">
        <v>267.217235192247</v>
      </c>
      <c r="AG209">
        <v>451.474061381553</v>
      </c>
      <c r="AH209">
        <v>577560.870447668</v>
      </c>
      <c r="AI209">
        <v>2.94382481199655</v>
      </c>
      <c r="AJ209">
        <v>1.56105823582291</v>
      </c>
      <c r="AK209">
        <v>2.23404661647413</v>
      </c>
      <c r="AL209">
        <v>3.31220474623121</v>
      </c>
      <c r="AM209">
        <v>6.11365848281271</v>
      </c>
      <c r="AN209">
        <v>7.1793625600706</v>
      </c>
      <c r="AO209">
        <v>362.417760567172</v>
      </c>
      <c r="AP209">
        <v>0.0399258155128619</v>
      </c>
      <c r="AQ209">
        <v>-3.15040940999674</v>
      </c>
      <c r="AR209">
        <v>-1.78493620313159</v>
      </c>
      <c r="AS209">
        <v>1.0690767909841</v>
      </c>
      <c r="AT209">
        <v>223.365309578913</v>
      </c>
      <c r="AU209">
        <v>2</v>
      </c>
      <c r="AV209">
        <v>1436</v>
      </c>
      <c r="AW209">
        <v>47.3092241984702</v>
      </c>
      <c r="AX209">
        <f t="shared" si="32"/>
        <v>-233.36605727923651</v>
      </c>
      <c r="AY209">
        <f t="shared" si="36"/>
        <v>0.3572394328279529</v>
      </c>
      <c r="AZ209">
        <f t="shared" si="33"/>
        <v>-227.3115028781513</v>
      </c>
      <c r="BA209">
        <f t="shared" si="34"/>
        <v>-230.0155601573878</v>
      </c>
      <c r="BB209">
        <v>1</v>
      </c>
      <c r="BC209">
        <f t="shared" si="35"/>
        <v>0.9895224312590449</v>
      </c>
      <c r="BD209" s="3"/>
      <c r="BE209">
        <v>359.1</v>
      </c>
      <c r="BF209" t="s">
        <v>84</v>
      </c>
      <c r="BG209">
        <v>1845.42</v>
      </c>
      <c r="BH209" t="s">
        <v>84</v>
      </c>
      <c r="BI209">
        <v>158.3</v>
      </c>
      <c r="BJ209" t="s">
        <v>84</v>
      </c>
      <c r="BK209">
        <v>442.12</v>
      </c>
      <c r="BL209" t="s">
        <v>84</v>
      </c>
      <c r="BM209">
        <v>314.07</v>
      </c>
      <c r="BN209" t="s">
        <v>84</v>
      </c>
      <c r="BO209">
        <v>4.73</v>
      </c>
      <c r="BP209" t="s">
        <v>84</v>
      </c>
      <c r="BQ209">
        <v>-7.887</v>
      </c>
      <c r="BR209" t="s">
        <v>85</v>
      </c>
      <c r="BS209">
        <v>-2.947</v>
      </c>
      <c r="BT209" t="s">
        <v>85</v>
      </c>
      <c r="BV209">
        <v>362.92288270791425</v>
      </c>
      <c r="BW209">
        <v>1849.2036652042727</v>
      </c>
      <c r="BX209">
        <v>158.28187426302284</v>
      </c>
      <c r="BY209">
        <v>436.03107061108415</v>
      </c>
      <c r="BZ209">
        <v>315.607392054519</v>
      </c>
      <c r="CA209">
        <v>4.74845529583131</v>
      </c>
      <c r="CB209">
        <v>-7.822642939270383</v>
      </c>
      <c r="CC209">
        <v>-2.864058226810037</v>
      </c>
    </row>
    <row r="210" spans="1:81" ht="12.75">
      <c r="A210">
        <v>226</v>
      </c>
      <c r="B210" t="s">
        <v>29</v>
      </c>
      <c r="C210">
        <v>8</v>
      </c>
      <c r="D210">
        <v>19</v>
      </c>
      <c r="E210">
        <v>19</v>
      </c>
      <c r="F210">
        <v>67232</v>
      </c>
      <c r="G210">
        <f t="shared" si="29"/>
        <v>18</v>
      </c>
      <c r="H210">
        <f t="shared" si="30"/>
        <v>40</v>
      </c>
      <c r="I210">
        <f t="shared" si="31"/>
        <v>32</v>
      </c>
      <c r="J210">
        <v>6</v>
      </c>
      <c r="K210">
        <v>12</v>
      </c>
      <c r="L210">
        <v>820.1</v>
      </c>
      <c r="M210" s="1">
        <v>37131</v>
      </c>
      <c r="N210">
        <v>368.077</v>
      </c>
      <c r="O210">
        <v>-249.917</v>
      </c>
      <c r="P210">
        <v>42.962</v>
      </c>
      <c r="Q210">
        <v>-7937.275</v>
      </c>
      <c r="R210">
        <v>363.699</v>
      </c>
      <c r="S210">
        <v>-18578.109</v>
      </c>
      <c r="T210">
        <v>0</v>
      </c>
      <c r="U210">
        <v>67209.1824476688</v>
      </c>
      <c r="V210">
        <v>150.415983020257</v>
      </c>
      <c r="W210">
        <v>8428.03652921899</v>
      </c>
      <c r="X210">
        <v>334.592709132898</v>
      </c>
      <c r="Y210">
        <v>184.6510394914</v>
      </c>
      <c r="Z210">
        <v>-33.3604778531028</v>
      </c>
      <c r="AA210">
        <v>-34.3224096548772</v>
      </c>
      <c r="AB210">
        <v>327.923897977112</v>
      </c>
      <c r="AC210">
        <v>45.9826188267319</v>
      </c>
      <c r="AD210">
        <v>-90.6571216699225</v>
      </c>
      <c r="AE210">
        <v>156.910473971264</v>
      </c>
      <c r="AF210">
        <v>315.59310551368</v>
      </c>
      <c r="AG210">
        <v>8764.15900607727</v>
      </c>
      <c r="AH210">
        <v>585609.870447668</v>
      </c>
      <c r="AI210">
        <v>1.76316013122449</v>
      </c>
      <c r="AJ210">
        <v>1.62519675207781</v>
      </c>
      <c r="AK210">
        <v>2.34093216014908</v>
      </c>
      <c r="AL210">
        <v>3.57283073803865</v>
      </c>
      <c r="AM210">
        <v>7.79533029166569</v>
      </c>
      <c r="AN210">
        <v>0.660222914973037</v>
      </c>
      <c r="AO210">
        <v>367.737334895884</v>
      </c>
      <c r="AP210">
        <v>0.979054558592833</v>
      </c>
      <c r="AQ210">
        <v>0.0575596166208891</v>
      </c>
      <c r="AR210">
        <v>21.6210966135806</v>
      </c>
      <c r="AS210">
        <v>-6.37844538065802</v>
      </c>
      <c r="AT210">
        <v>474.040230663194</v>
      </c>
      <c r="AU210">
        <v>1</v>
      </c>
      <c r="AV210">
        <v>1305</v>
      </c>
      <c r="AW210">
        <v>9.19872120782551</v>
      </c>
      <c r="AX210">
        <f t="shared" si="32"/>
        <v>-224.7823937947495</v>
      </c>
      <c r="AY210">
        <f t="shared" si="36"/>
        <v>0.3396651041160226</v>
      </c>
      <c r="AZ210">
        <f t="shared" si="33"/>
        <v>-256.54191287815127</v>
      </c>
      <c r="BA210">
        <f t="shared" si="34"/>
        <v>-231.40730667290077</v>
      </c>
      <c r="BB210">
        <v>1</v>
      </c>
      <c r="BC210">
        <f t="shared" si="35"/>
        <v>0.9881057496121736</v>
      </c>
      <c r="BD210" s="3"/>
      <c r="BE210">
        <v>363.74</v>
      </c>
      <c r="BF210" t="s">
        <v>84</v>
      </c>
      <c r="BG210">
        <v>1782.55</v>
      </c>
      <c r="BH210" t="s">
        <v>84</v>
      </c>
      <c r="BI210">
        <v>177.87</v>
      </c>
      <c r="BJ210" t="s">
        <v>84</v>
      </c>
      <c r="BK210">
        <v>514.99</v>
      </c>
      <c r="BL210" t="s">
        <v>84</v>
      </c>
      <c r="BM210">
        <v>314.96</v>
      </c>
      <c r="BN210" t="s">
        <v>84</v>
      </c>
      <c r="BO210">
        <v>4.64</v>
      </c>
      <c r="BP210" t="s">
        <v>84</v>
      </c>
      <c r="BQ210">
        <v>-8.061</v>
      </c>
      <c r="BR210" t="s">
        <v>85</v>
      </c>
      <c r="BS210">
        <v>-1.171</v>
      </c>
      <c r="BT210" t="s">
        <v>85</v>
      </c>
      <c r="BV210">
        <v>368.1285670014005</v>
      </c>
      <c r="BW210">
        <v>1778.0926170326886</v>
      </c>
      <c r="BX210">
        <v>180.40510191006882</v>
      </c>
      <c r="BY210">
        <v>518.4705876218004</v>
      </c>
      <c r="BZ210">
        <v>316.5975590750618</v>
      </c>
      <c r="CA210">
        <v>4.6465228403706895</v>
      </c>
      <c r="CB210">
        <v>-8.018565394282163</v>
      </c>
      <c r="CC210">
        <v>-0.8823218517982189</v>
      </c>
    </row>
    <row r="211" spans="1:81" ht="12.75">
      <c r="A211">
        <v>227</v>
      </c>
      <c r="B211" t="s">
        <v>29</v>
      </c>
      <c r="C211">
        <v>8</v>
      </c>
      <c r="D211">
        <v>19</v>
      </c>
      <c r="E211">
        <v>17</v>
      </c>
      <c r="F211">
        <v>67635</v>
      </c>
      <c r="G211">
        <f t="shared" si="29"/>
        <v>18</v>
      </c>
      <c r="H211">
        <f t="shared" si="30"/>
        <v>47</v>
      </c>
      <c r="I211">
        <f t="shared" si="31"/>
        <v>15</v>
      </c>
      <c r="J211">
        <v>7</v>
      </c>
      <c r="K211">
        <v>8</v>
      </c>
      <c r="L211">
        <v>819.8</v>
      </c>
      <c r="M211" s="1">
        <v>37133</v>
      </c>
      <c r="N211">
        <v>365.8</v>
      </c>
      <c r="O211">
        <v>-241.491</v>
      </c>
      <c r="P211">
        <v>18.091</v>
      </c>
      <c r="Q211">
        <v>-13049.292</v>
      </c>
      <c r="R211">
        <v>362.057</v>
      </c>
      <c r="S211">
        <v>-22500.899</v>
      </c>
      <c r="T211">
        <v>0</v>
      </c>
      <c r="U211">
        <v>67612.1824476688</v>
      </c>
      <c r="V211">
        <v>118.613230410743</v>
      </c>
      <c r="W211">
        <v>6807.76399107087</v>
      </c>
      <c r="X211">
        <v>422.199606060898</v>
      </c>
      <c r="Y211">
        <v>179.83833660735</v>
      </c>
      <c r="Z211">
        <v>-21.5411021280534</v>
      </c>
      <c r="AA211">
        <v>-30.6662726178039</v>
      </c>
      <c r="AB211">
        <v>322.01783947005</v>
      </c>
      <c r="AC211">
        <v>46.3369554205139</v>
      </c>
      <c r="AD211">
        <v>-91.3067073783791</v>
      </c>
      <c r="AE211">
        <v>155.359726689436</v>
      </c>
      <c r="AF211">
        <v>308.877258400026</v>
      </c>
      <c r="AG211">
        <v>7080.96428809936</v>
      </c>
      <c r="AH211">
        <v>586012.870447668</v>
      </c>
      <c r="AI211">
        <v>1.49274661676623</v>
      </c>
      <c r="AJ211">
        <v>1.62588374083517</v>
      </c>
      <c r="AK211">
        <v>2.33904409440551</v>
      </c>
      <c r="AL211">
        <v>3.55874731129554</v>
      </c>
      <c r="AM211">
        <v>3.20048198138219</v>
      </c>
      <c r="AN211">
        <v>0.747666574051663</v>
      </c>
      <c r="AO211">
        <v>365.588799047062</v>
      </c>
      <c r="AP211">
        <v>0.811725345262751</v>
      </c>
      <c r="AQ211">
        <v>-10.1284883010509</v>
      </c>
      <c r="AR211">
        <v>14.0260702097334</v>
      </c>
      <c r="AS211">
        <v>-11.7568128243934</v>
      </c>
      <c r="AT211">
        <v>358.328247829252</v>
      </c>
      <c r="AU211">
        <v>2</v>
      </c>
      <c r="AV211">
        <v>1873</v>
      </c>
      <c r="AW211">
        <v>49.4290447338591</v>
      </c>
      <c r="AX211">
        <f t="shared" si="32"/>
        <v>-228.3120023866349</v>
      </c>
      <c r="AY211">
        <f t="shared" si="36"/>
        <v>0.21120095293798613</v>
      </c>
      <c r="AZ211">
        <f t="shared" si="33"/>
        <v>-238.33686787815128</v>
      </c>
      <c r="BA211">
        <f t="shared" si="34"/>
        <v>-225.15787026478617</v>
      </c>
      <c r="BB211">
        <v>1</v>
      </c>
      <c r="BC211">
        <f t="shared" si="35"/>
        <v>0.9897676325861127</v>
      </c>
      <c r="BD211" s="3"/>
      <c r="BE211">
        <v>362.23</v>
      </c>
      <c r="BF211" t="s">
        <v>84</v>
      </c>
      <c r="BG211">
        <v>1788.38</v>
      </c>
      <c r="BH211" t="s">
        <v>84</v>
      </c>
      <c r="BI211">
        <v>146.56</v>
      </c>
      <c r="BJ211" t="s">
        <v>84</v>
      </c>
      <c r="BK211">
        <v>499.91</v>
      </c>
      <c r="BL211" t="s">
        <v>84</v>
      </c>
      <c r="BM211">
        <v>313.97</v>
      </c>
      <c r="BN211" t="s">
        <v>84</v>
      </c>
      <c r="BO211">
        <v>4.65</v>
      </c>
      <c r="BP211" t="s">
        <v>84</v>
      </c>
      <c r="BQ211">
        <v>-8.017</v>
      </c>
      <c r="BR211" t="s">
        <v>85</v>
      </c>
      <c r="BS211">
        <v>-1.053</v>
      </c>
      <c r="BT211" t="s">
        <v>85</v>
      </c>
      <c r="BV211">
        <v>365.9979791333772</v>
      </c>
      <c r="BW211">
        <v>1785.0567784409564</v>
      </c>
      <c r="BX211">
        <v>145.16709081367298</v>
      </c>
      <c r="BY211">
        <v>501.2703659491807</v>
      </c>
      <c r="BZ211">
        <v>315.3259682144312</v>
      </c>
      <c r="CA211">
        <v>4.657036375599211</v>
      </c>
      <c r="CB211">
        <v>-7.973977844861441</v>
      </c>
      <c r="CC211">
        <v>-0.7795039025211324</v>
      </c>
    </row>
    <row r="212" spans="1:81" ht="12.75">
      <c r="A212">
        <v>228</v>
      </c>
      <c r="B212" t="s">
        <v>29</v>
      </c>
      <c r="C212">
        <v>8</v>
      </c>
      <c r="D212">
        <v>19</v>
      </c>
      <c r="E212">
        <v>22</v>
      </c>
      <c r="F212">
        <v>67795</v>
      </c>
      <c r="G212">
        <f t="shared" si="29"/>
        <v>18</v>
      </c>
      <c r="H212">
        <f t="shared" si="30"/>
        <v>49</v>
      </c>
      <c r="I212">
        <f t="shared" si="31"/>
        <v>55</v>
      </c>
      <c r="J212">
        <v>8</v>
      </c>
      <c r="K212">
        <v>6</v>
      </c>
      <c r="L212">
        <v>821.7</v>
      </c>
      <c r="M212" s="1">
        <v>37131</v>
      </c>
      <c r="N212">
        <v>366.171</v>
      </c>
      <c r="O212">
        <v>-250.761</v>
      </c>
      <c r="P212">
        <v>9.789</v>
      </c>
      <c r="Q212">
        <v>-12322.823</v>
      </c>
      <c r="R212">
        <v>362.071</v>
      </c>
      <c r="S212">
        <v>-22100.369</v>
      </c>
      <c r="T212">
        <v>0</v>
      </c>
      <c r="U212">
        <v>67772.1824476689</v>
      </c>
      <c r="V212">
        <v>124.509775586549</v>
      </c>
      <c r="W212">
        <v>5147.30970586497</v>
      </c>
      <c r="X212">
        <v>530.11942540154</v>
      </c>
      <c r="Y212">
        <v>159.604475157073</v>
      </c>
      <c r="Z212">
        <v>-10.4000733674419</v>
      </c>
      <c r="AA212">
        <v>-25.1975267706505</v>
      </c>
      <c r="AB212">
        <v>315.101151732781</v>
      </c>
      <c r="AC212">
        <v>46.4615271515596</v>
      </c>
      <c r="AD212">
        <v>-91.5581843435836</v>
      </c>
      <c r="AE212">
        <v>143.386241931499</v>
      </c>
      <c r="AF212">
        <v>305.205352377108</v>
      </c>
      <c r="AG212">
        <v>5371.43498097345</v>
      </c>
      <c r="AH212">
        <v>586172.870447669</v>
      </c>
      <c r="AI212">
        <v>1.51703076721675</v>
      </c>
      <c r="AJ212">
        <v>1.62653001391072</v>
      </c>
      <c r="AK212">
        <v>2.33729642744387</v>
      </c>
      <c r="AL212">
        <v>3.5261896794478</v>
      </c>
      <c r="AM212">
        <v>4.46733199181443</v>
      </c>
      <c r="AN212">
        <v>0.994581467583897</v>
      </c>
      <c r="AO212">
        <v>366.06243299422</v>
      </c>
      <c r="AP212">
        <v>0.164724065686342</v>
      </c>
      <c r="AQ212">
        <v>-10.6463964569194</v>
      </c>
      <c r="AR212">
        <v>6.71104790629598</v>
      </c>
      <c r="AS212">
        <v>-9.56459982449971</v>
      </c>
      <c r="AT212">
        <v>358.146354977736</v>
      </c>
      <c r="AU212">
        <v>2</v>
      </c>
      <c r="AV212">
        <v>1873</v>
      </c>
      <c r="AW212">
        <v>34.2052536034033</v>
      </c>
      <c r="AX212">
        <f t="shared" si="32"/>
        <v>-235.63403102625313</v>
      </c>
      <c r="AY212">
        <f t="shared" si="36"/>
        <v>0.108567005780003</v>
      </c>
      <c r="AZ212">
        <f t="shared" si="33"/>
        <v>-244.04257787815126</v>
      </c>
      <c r="BA212">
        <f t="shared" si="34"/>
        <v>-228.9156089044044</v>
      </c>
      <c r="BB212">
        <v>1</v>
      </c>
      <c r="BC212">
        <f t="shared" si="35"/>
        <v>0.9888030455716046</v>
      </c>
      <c r="BD212" s="3"/>
      <c r="BE212">
        <v>362.21</v>
      </c>
      <c r="BF212" t="s">
        <v>84</v>
      </c>
      <c r="BG212">
        <v>1778.82</v>
      </c>
      <c r="BH212" t="s">
        <v>84</v>
      </c>
      <c r="BI212">
        <v>145.96</v>
      </c>
      <c r="BJ212" t="s">
        <v>84</v>
      </c>
      <c r="BK212">
        <v>502.09</v>
      </c>
      <c r="BL212" t="s">
        <v>84</v>
      </c>
      <c r="BM212">
        <v>314.05</v>
      </c>
      <c r="BN212" t="s">
        <v>84</v>
      </c>
      <c r="BO212">
        <v>4.58</v>
      </c>
      <c r="BP212" t="s">
        <v>84</v>
      </c>
      <c r="BQ212">
        <v>-7.996</v>
      </c>
      <c r="BR212" t="s">
        <v>85</v>
      </c>
      <c r="BS212">
        <v>-0.995</v>
      </c>
      <c r="BT212" t="s">
        <v>85</v>
      </c>
      <c r="BV212">
        <v>366.33298393410786</v>
      </c>
      <c r="BW212">
        <v>1773.9538902633803</v>
      </c>
      <c r="BX212">
        <v>144.35786571043815</v>
      </c>
      <c r="BY212">
        <v>503.8593777207102</v>
      </c>
      <c r="BZ212">
        <v>315.54491873101375</v>
      </c>
      <c r="CA212">
        <v>4.578715981334753</v>
      </c>
      <c r="CB212">
        <v>-7.946508472731297</v>
      </c>
      <c r="CC212">
        <v>-0.6891128574713475</v>
      </c>
    </row>
    <row r="213" spans="1:81" ht="12.75">
      <c r="A213">
        <v>229</v>
      </c>
      <c r="B213" t="s">
        <v>29</v>
      </c>
      <c r="C213">
        <v>8</v>
      </c>
      <c r="D213">
        <v>19</v>
      </c>
      <c r="E213">
        <v>27</v>
      </c>
      <c r="F213">
        <v>67919</v>
      </c>
      <c r="G213">
        <f t="shared" si="29"/>
        <v>18</v>
      </c>
      <c r="H213">
        <f t="shared" si="30"/>
        <v>51</v>
      </c>
      <c r="I213">
        <f t="shared" si="31"/>
        <v>59</v>
      </c>
      <c r="J213">
        <v>9</v>
      </c>
      <c r="K213">
        <v>16</v>
      </c>
      <c r="L213">
        <v>822.4</v>
      </c>
      <c r="M213" s="1">
        <v>37131</v>
      </c>
      <c r="N213">
        <v>364.602</v>
      </c>
      <c r="O213">
        <v>-243.382</v>
      </c>
      <c r="P213">
        <v>2.98</v>
      </c>
      <c r="Q213">
        <v>-15852.983</v>
      </c>
      <c r="R213">
        <v>360.654</v>
      </c>
      <c r="S213">
        <v>-25345.822</v>
      </c>
      <c r="T213">
        <v>0</v>
      </c>
      <c r="U213">
        <v>67896.1824476689</v>
      </c>
      <c r="V213">
        <v>197.022404499372</v>
      </c>
      <c r="W213">
        <v>3694.67171997167</v>
      </c>
      <c r="X213">
        <v>641.933990996542</v>
      </c>
      <c r="Y213">
        <v>151.681139814635</v>
      </c>
      <c r="Z213">
        <v>-0.486636895876096</v>
      </c>
      <c r="AA213">
        <v>-9.3975953867797</v>
      </c>
      <c r="AB213">
        <v>309.594100150918</v>
      </c>
      <c r="AC213">
        <v>46.5388150177212</v>
      </c>
      <c r="AD213">
        <v>-91.7610466709686</v>
      </c>
      <c r="AE213">
        <v>145.21807183484</v>
      </c>
      <c r="AF213">
        <v>295.127765964204</v>
      </c>
      <c r="AG213">
        <v>3864.1434484173</v>
      </c>
      <c r="AH213">
        <v>586296.870447669</v>
      </c>
      <c r="AI213">
        <v>1.38209243723225</v>
      </c>
      <c r="AJ213">
        <v>1.62823531604241</v>
      </c>
      <c r="AK213">
        <v>2.33675687564663</v>
      </c>
      <c r="AL213">
        <v>3.49212188478247</v>
      </c>
      <c r="AM213">
        <v>1.5799172962669</v>
      </c>
      <c r="AN213">
        <v>3.36929322892381</v>
      </c>
      <c r="AO213">
        <v>364.242481922363</v>
      </c>
      <c r="AP213">
        <v>0.223821625816135</v>
      </c>
      <c r="AQ213">
        <v>-12.6990257480922</v>
      </c>
      <c r="AR213">
        <v>0.885760404545216</v>
      </c>
      <c r="AS213">
        <v>-4.13525099536831</v>
      </c>
      <c r="AT213">
        <v>325.769092741481</v>
      </c>
      <c r="AU213">
        <v>2</v>
      </c>
      <c r="AV213">
        <v>1873</v>
      </c>
      <c r="AW213">
        <v>42.6879859268082</v>
      </c>
      <c r="AX213">
        <f t="shared" si="32"/>
        <v>-236.49321718377112</v>
      </c>
      <c r="AY213">
        <f t="shared" si="36"/>
        <v>0.3595180776369489</v>
      </c>
      <c r="AZ213">
        <f t="shared" si="33"/>
        <v>-233.8690228781513</v>
      </c>
      <c r="BA213">
        <f t="shared" si="34"/>
        <v>-226.98024006192242</v>
      </c>
      <c r="BB213">
        <v>1</v>
      </c>
      <c r="BC213">
        <f t="shared" si="35"/>
        <v>0.9891717544061744</v>
      </c>
      <c r="BD213" s="3"/>
      <c r="BE213">
        <v>360.78</v>
      </c>
      <c r="BF213" t="s">
        <v>84</v>
      </c>
      <c r="BG213">
        <v>1804.28</v>
      </c>
      <c r="BH213" t="s">
        <v>84</v>
      </c>
      <c r="BI213">
        <v>219.93</v>
      </c>
      <c r="BJ213" t="s">
        <v>84</v>
      </c>
      <c r="BK213">
        <v>501.9</v>
      </c>
      <c r="BL213" t="s">
        <v>84</v>
      </c>
      <c r="BM213">
        <v>314.18</v>
      </c>
      <c r="BN213" t="s">
        <v>84</v>
      </c>
      <c r="BO213">
        <v>4.59</v>
      </c>
      <c r="BP213" t="s">
        <v>84</v>
      </c>
      <c r="BQ213">
        <v>-7.916</v>
      </c>
      <c r="BR213" t="s">
        <v>85</v>
      </c>
      <c r="BS213">
        <v>-1.214</v>
      </c>
      <c r="BT213" t="s">
        <v>85</v>
      </c>
      <c r="BV213">
        <v>364.7494776168316</v>
      </c>
      <c r="BW213">
        <v>1802.6707960280526</v>
      </c>
      <c r="BX213">
        <v>227.88609851215833</v>
      </c>
      <c r="BY213">
        <v>503.6583181490463</v>
      </c>
      <c r="BZ213">
        <v>315.70316412138686</v>
      </c>
      <c r="CA213">
        <v>4.59</v>
      </c>
      <c r="CB213">
        <v>-7.856546314709352</v>
      </c>
      <c r="CC213">
        <v>-0.9300801114554408</v>
      </c>
    </row>
    <row r="214" spans="1:81" ht="12.75">
      <c r="A214">
        <v>230</v>
      </c>
      <c r="B214" t="s">
        <v>29</v>
      </c>
      <c r="C214">
        <v>8</v>
      </c>
      <c r="D214">
        <v>19</v>
      </c>
      <c r="E214">
        <v>122</v>
      </c>
      <c r="F214">
        <v>68012</v>
      </c>
      <c r="G214">
        <f t="shared" si="29"/>
        <v>18</v>
      </c>
      <c r="H214">
        <f t="shared" si="30"/>
        <v>53</v>
      </c>
      <c r="I214">
        <f t="shared" si="31"/>
        <v>32</v>
      </c>
      <c r="J214">
        <v>10</v>
      </c>
      <c r="K214">
        <v>8</v>
      </c>
      <c r="L214">
        <v>828.6</v>
      </c>
      <c r="M214" s="1">
        <v>37131</v>
      </c>
      <c r="N214">
        <v>363.338</v>
      </c>
      <c r="O214">
        <v>-232.186</v>
      </c>
      <c r="P214">
        <v>21.702</v>
      </c>
      <c r="Q214">
        <v>-18694.269</v>
      </c>
      <c r="R214">
        <v>359.632</v>
      </c>
      <c r="S214">
        <v>-27686.896</v>
      </c>
      <c r="T214">
        <v>0</v>
      </c>
      <c r="U214">
        <v>67989.1824476689</v>
      </c>
      <c r="V214">
        <v>91.0140688270247</v>
      </c>
      <c r="W214">
        <v>2517.32912882715</v>
      </c>
      <c r="X214">
        <v>745.85618655647</v>
      </c>
      <c r="Y214">
        <v>134.629619654368</v>
      </c>
      <c r="Z214">
        <v>4.4948961627277</v>
      </c>
      <c r="AA214">
        <v>-16.2786208497955</v>
      </c>
      <c r="AB214">
        <v>302.026008881422</v>
      </c>
      <c r="AC214">
        <v>46.5931617736298</v>
      </c>
      <c r="AD214">
        <v>-91.9132539348952</v>
      </c>
      <c r="AE214">
        <v>132.992097535257</v>
      </c>
      <c r="AF214">
        <v>300.522910714216</v>
      </c>
      <c r="AG214">
        <v>2656.17358674953</v>
      </c>
      <c r="AH214">
        <v>586389.870447668</v>
      </c>
      <c r="AI214">
        <v>1.66480602539834</v>
      </c>
      <c r="AJ214">
        <v>1.62648427724512</v>
      </c>
      <c r="AK214">
        <v>2.33647805741144</v>
      </c>
      <c r="AL214">
        <v>3.49957690869782</v>
      </c>
      <c r="AM214">
        <v>5.49484248404679</v>
      </c>
      <c r="AN214">
        <v>1.61760807233056</v>
      </c>
      <c r="AO214">
        <v>362.98459404746</v>
      </c>
      <c r="AP214">
        <v>-0.0146944325970368</v>
      </c>
      <c r="AQ214">
        <v>-12.1995496646893</v>
      </c>
      <c r="AR214">
        <v>-0.585166134506807</v>
      </c>
      <c r="AS214">
        <v>2.78000332357315</v>
      </c>
      <c r="AT214">
        <v>319.796340229277</v>
      </c>
      <c r="AU214">
        <v>2</v>
      </c>
      <c r="AV214">
        <v>1873</v>
      </c>
      <c r="AW214">
        <v>50.2705911573332</v>
      </c>
      <c r="AX214">
        <f t="shared" si="32"/>
        <v>-231.93397136038186</v>
      </c>
      <c r="AY214">
        <f t="shared" si="36"/>
        <v>0.3534059525400153</v>
      </c>
      <c r="AZ214">
        <f t="shared" si="33"/>
        <v>-229.13821287815128</v>
      </c>
      <c r="BA214">
        <f t="shared" si="34"/>
        <v>-228.88618423853313</v>
      </c>
      <c r="BB214">
        <v>1</v>
      </c>
      <c r="BC214">
        <f t="shared" si="35"/>
        <v>0.9898001310074916</v>
      </c>
      <c r="BD214" s="3"/>
      <c r="BE214">
        <v>359.74</v>
      </c>
      <c r="BF214" t="s">
        <v>84</v>
      </c>
      <c r="BG214">
        <v>1791.67</v>
      </c>
      <c r="BH214" t="s">
        <v>84</v>
      </c>
      <c r="BI214">
        <v>111.26</v>
      </c>
      <c r="BJ214" t="s">
        <v>84</v>
      </c>
      <c r="BK214">
        <v>484.98</v>
      </c>
      <c r="BL214" t="s">
        <v>84</v>
      </c>
      <c r="BM214">
        <v>314.24</v>
      </c>
      <c r="BN214" t="s">
        <v>84</v>
      </c>
      <c r="BO214">
        <v>4.63</v>
      </c>
      <c r="BP214" t="s">
        <v>84</v>
      </c>
      <c r="BQ214">
        <v>-7.859</v>
      </c>
      <c r="BR214" t="s">
        <v>85</v>
      </c>
      <c r="BS214">
        <v>-1.369</v>
      </c>
      <c r="BT214" t="s">
        <v>85</v>
      </c>
      <c r="BV214">
        <v>363.46459785704604</v>
      </c>
      <c r="BW214">
        <v>1788.5225011867626</v>
      </c>
      <c r="BX214">
        <v>105.33161891360368</v>
      </c>
      <c r="BY214">
        <v>484.5615482164655</v>
      </c>
      <c r="BZ214">
        <v>315.7268861047064</v>
      </c>
      <c r="CA214">
        <v>4.635026447850264</v>
      </c>
      <c r="CB214">
        <v>-7.794547341205905</v>
      </c>
      <c r="CC214">
        <v>-1.1099625103180253</v>
      </c>
    </row>
    <row r="215" spans="1:81" ht="12.75">
      <c r="A215">
        <v>231</v>
      </c>
      <c r="B215" t="s">
        <v>29</v>
      </c>
      <c r="C215">
        <v>8</v>
      </c>
      <c r="D215">
        <v>19</v>
      </c>
      <c r="E215">
        <v>23</v>
      </c>
      <c r="F215">
        <v>68123</v>
      </c>
      <c r="G215">
        <f t="shared" si="29"/>
        <v>18</v>
      </c>
      <c r="H215">
        <f t="shared" si="30"/>
        <v>55</v>
      </c>
      <c r="I215">
        <f t="shared" si="31"/>
        <v>23</v>
      </c>
      <c r="J215">
        <v>11</v>
      </c>
      <c r="K215">
        <v>7</v>
      </c>
      <c r="L215">
        <v>848.2</v>
      </c>
      <c r="M215" s="1">
        <v>37131</v>
      </c>
      <c r="N215">
        <v>353.182</v>
      </c>
      <c r="O215">
        <v>-184.255</v>
      </c>
      <c r="P215">
        <v>39.552</v>
      </c>
      <c r="Q215">
        <v>-41797.838</v>
      </c>
      <c r="R215">
        <v>350.625</v>
      </c>
      <c r="S215">
        <v>-48079.562</v>
      </c>
      <c r="T215">
        <v>0</v>
      </c>
      <c r="U215">
        <v>68100.1824476688</v>
      </c>
      <c r="V215">
        <v>117.263766578275</v>
      </c>
      <c r="W215">
        <v>1327.67522837773</v>
      </c>
      <c r="X215">
        <v>863.943850637734</v>
      </c>
      <c r="Y215">
        <v>123.21093691663</v>
      </c>
      <c r="Z215">
        <v>9.15032484197759</v>
      </c>
      <c r="AA215">
        <v>7.08477022330533</v>
      </c>
      <c r="AB215">
        <v>294.398640570112</v>
      </c>
      <c r="AC215">
        <v>46.6597373911176</v>
      </c>
      <c r="AD215">
        <v>-92.0766665510216</v>
      </c>
      <c r="AE215">
        <v>127.197110108438</v>
      </c>
      <c r="AF215">
        <v>302.905378846588</v>
      </c>
      <c r="AG215">
        <v>1443.07953763232</v>
      </c>
      <c r="AH215">
        <v>586500.870447669</v>
      </c>
      <c r="AI215">
        <v>1.7925871312663</v>
      </c>
      <c r="AJ215">
        <v>1.62431053165306</v>
      </c>
      <c r="AK215">
        <v>2.33616463530605</v>
      </c>
      <c r="AL215">
        <v>3.47538162691689</v>
      </c>
      <c r="AM215">
        <v>6.046346843827</v>
      </c>
      <c r="AN215">
        <v>7.47234050486942</v>
      </c>
      <c r="AO215">
        <v>352.889537201048</v>
      </c>
      <c r="AP215">
        <v>-0.52782567683678</v>
      </c>
      <c r="AQ215">
        <v>-6.39823329828243</v>
      </c>
      <c r="AR215">
        <v>-3.52523857650414</v>
      </c>
      <c r="AS215">
        <v>7.08300410479026</v>
      </c>
      <c r="AT215">
        <v>395.640408912353</v>
      </c>
      <c r="AU215">
        <v>2</v>
      </c>
      <c r="AV215">
        <v>1873</v>
      </c>
      <c r="AW215">
        <v>49.6182015328839</v>
      </c>
      <c r="AX215">
        <f t="shared" si="32"/>
        <v>-237.328031026253</v>
      </c>
      <c r="AY215">
        <f t="shared" si="36"/>
        <v>0.2924627989520445</v>
      </c>
      <c r="AZ215">
        <f t="shared" si="33"/>
        <v>-185.31796287815123</v>
      </c>
      <c r="BA215">
        <f t="shared" si="34"/>
        <v>-238.39099390440424</v>
      </c>
      <c r="BB215">
        <v>1</v>
      </c>
      <c r="BC215">
        <f t="shared" si="35"/>
        <v>0.9927601066872037</v>
      </c>
      <c r="BD215" s="3"/>
      <c r="BE215">
        <v>350.77</v>
      </c>
      <c r="BF215" t="s">
        <v>84</v>
      </c>
      <c r="BG215">
        <v>1844.99</v>
      </c>
      <c r="BH215" t="s">
        <v>84</v>
      </c>
      <c r="BI215">
        <v>137.21</v>
      </c>
      <c r="BJ215" t="s">
        <v>84</v>
      </c>
      <c r="BK215">
        <v>438.91</v>
      </c>
      <c r="BL215" t="s">
        <v>84</v>
      </c>
      <c r="BM215">
        <v>314.03</v>
      </c>
      <c r="BN215" t="s">
        <v>84</v>
      </c>
      <c r="BO215">
        <v>4.62</v>
      </c>
      <c r="BP215" t="s">
        <v>84</v>
      </c>
      <c r="BQ215">
        <v>-7.38</v>
      </c>
      <c r="BR215" t="s">
        <v>85</v>
      </c>
      <c r="BS215">
        <v>-2.318</v>
      </c>
      <c r="BT215" t="s">
        <v>85</v>
      </c>
      <c r="BV215">
        <v>353.3500922626312</v>
      </c>
      <c r="BW215">
        <v>1848.519059433732</v>
      </c>
      <c r="BX215">
        <v>134.5603188918721</v>
      </c>
      <c r="BY215">
        <v>432.7437417622651</v>
      </c>
      <c r="BZ215">
        <v>315.48075579692454</v>
      </c>
      <c r="CA215">
        <v>4.6237446912374915</v>
      </c>
      <c r="CB215">
        <v>-7.258288514373988</v>
      </c>
      <c r="CC215">
        <v>-2.163987597949171</v>
      </c>
    </row>
    <row r="216" spans="1:81" ht="12.75">
      <c r="A216">
        <v>232</v>
      </c>
      <c r="B216" t="s">
        <v>29</v>
      </c>
      <c r="C216">
        <v>8</v>
      </c>
      <c r="D216">
        <v>19</v>
      </c>
      <c r="E216">
        <v>31</v>
      </c>
      <c r="F216">
        <v>68391</v>
      </c>
      <c r="G216">
        <f t="shared" si="29"/>
        <v>18</v>
      </c>
      <c r="H216">
        <f t="shared" si="30"/>
        <v>59</v>
      </c>
      <c r="I216">
        <f t="shared" si="31"/>
        <v>51</v>
      </c>
      <c r="J216">
        <v>12</v>
      </c>
      <c r="K216">
        <v>3</v>
      </c>
      <c r="L216">
        <v>859.3</v>
      </c>
      <c r="M216" s="1">
        <v>37131</v>
      </c>
      <c r="N216">
        <v>352.838</v>
      </c>
      <c r="O216">
        <v>-171.538</v>
      </c>
      <c r="P216">
        <v>48.791</v>
      </c>
      <c r="Q216">
        <v>-42613.047</v>
      </c>
      <c r="R216">
        <v>350.235</v>
      </c>
      <c r="S216">
        <v>-48945.266</v>
      </c>
      <c r="T216">
        <v>0</v>
      </c>
      <c r="U216">
        <v>68368.1824476688</v>
      </c>
      <c r="V216">
        <v>124.903468262824</v>
      </c>
      <c r="W216">
        <v>534.420913746807</v>
      </c>
      <c r="X216">
        <v>950.744036766841</v>
      </c>
      <c r="Y216">
        <v>79.9482945936481</v>
      </c>
      <c r="Z216">
        <v>15.560021669058</v>
      </c>
      <c r="AA216">
        <v>9.5431794297341</v>
      </c>
      <c r="AB216">
        <v>292.923608924548</v>
      </c>
      <c r="AC216">
        <v>46.8365072338496</v>
      </c>
      <c r="AD216">
        <v>-92.2477943534726</v>
      </c>
      <c r="AE216">
        <v>76.2246068546905</v>
      </c>
      <c r="AF216">
        <v>125.028853157001</v>
      </c>
      <c r="AG216">
        <v>638.204387184971</v>
      </c>
      <c r="AH216">
        <v>586768.870447668</v>
      </c>
      <c r="AI216">
        <v>3.98285154522113</v>
      </c>
      <c r="AJ216">
        <v>1.62302687552344</v>
      </c>
      <c r="AK216">
        <v>2.33560772908286</v>
      </c>
      <c r="AL216">
        <v>3.47757933413246</v>
      </c>
      <c r="AM216">
        <v>5.59065254762491</v>
      </c>
      <c r="AN216">
        <v>7.84608502437878</v>
      </c>
      <c r="AO216">
        <v>352.243068572979</v>
      </c>
      <c r="AP216">
        <v>-0.083932018091369</v>
      </c>
      <c r="AQ216">
        <v>-3.73374262420194</v>
      </c>
      <c r="AR216">
        <v>-4.39350441993531</v>
      </c>
      <c r="AS216">
        <v>2.97649285376581</v>
      </c>
      <c r="AT216">
        <v>467.368943700737</v>
      </c>
      <c r="AU216">
        <v>2.04813026880048</v>
      </c>
      <c r="AV216">
        <v>1862.41134086389</v>
      </c>
      <c r="AW216">
        <v>0.268909261530096</v>
      </c>
      <c r="AX216">
        <f t="shared" si="32"/>
        <v>-226.41723627684965</v>
      </c>
      <c r="AY216">
        <f t="shared" si="36"/>
        <v>0.594931427021038</v>
      </c>
      <c r="AZ216">
        <f t="shared" si="33"/>
        <v>-174.5853678781513</v>
      </c>
      <c r="BA216">
        <f t="shared" si="34"/>
        <v>-229.46460415500093</v>
      </c>
      <c r="BB216">
        <v>1</v>
      </c>
      <c r="BC216">
        <f t="shared" si="35"/>
        <v>0.9926226766958207</v>
      </c>
      <c r="BD216" s="3"/>
      <c r="BE216">
        <v>350.34</v>
      </c>
      <c r="BF216" t="s">
        <v>84</v>
      </c>
      <c r="BG216">
        <v>1846.86</v>
      </c>
      <c r="BH216" t="s">
        <v>84</v>
      </c>
      <c r="BI216">
        <v>147.33</v>
      </c>
      <c r="BJ216" t="s">
        <v>84</v>
      </c>
      <c r="BK216">
        <v>434.86</v>
      </c>
      <c r="BL216" t="s">
        <v>84</v>
      </c>
      <c r="BM216">
        <v>314.56</v>
      </c>
      <c r="BN216" t="s">
        <v>84</v>
      </c>
      <c r="BO216">
        <v>4.73</v>
      </c>
      <c r="BP216" t="s">
        <v>84</v>
      </c>
      <c r="BQ216">
        <v>-7.363</v>
      </c>
      <c r="BR216" t="s">
        <v>85</v>
      </c>
      <c r="BS216">
        <v>-2.22</v>
      </c>
      <c r="BT216" t="s">
        <v>85</v>
      </c>
      <c r="BV216">
        <v>352.96178253296836</v>
      </c>
      <c r="BW216">
        <v>1850.7644999999998</v>
      </c>
      <c r="BX216">
        <v>145.89119320726553</v>
      </c>
      <c r="BY216">
        <v>427.9363697437173</v>
      </c>
      <c r="BZ216">
        <v>316.13417056481717</v>
      </c>
      <c r="CA216">
        <v>4.748134859417767</v>
      </c>
      <c r="CB216">
        <v>-7.2344958840245415</v>
      </c>
      <c r="CC216">
        <v>-2.048126123459643</v>
      </c>
    </row>
    <row r="217" spans="1:81" ht="12.75">
      <c r="A217">
        <v>233</v>
      </c>
      <c r="B217" t="s">
        <v>29</v>
      </c>
      <c r="C217">
        <v>8</v>
      </c>
      <c r="D217">
        <v>19</v>
      </c>
      <c r="E217">
        <v>24</v>
      </c>
      <c r="F217">
        <v>70337</v>
      </c>
      <c r="G217">
        <f t="shared" si="29"/>
        <v>19</v>
      </c>
      <c r="H217">
        <f t="shared" si="30"/>
        <v>32</v>
      </c>
      <c r="I217">
        <f t="shared" si="31"/>
        <v>17</v>
      </c>
      <c r="J217">
        <v>13</v>
      </c>
      <c r="K217">
        <v>11</v>
      </c>
      <c r="L217">
        <v>838.9</v>
      </c>
      <c r="M217" s="1">
        <v>37131</v>
      </c>
      <c r="N217">
        <v>366.629</v>
      </c>
      <c r="O217">
        <v>-241.248</v>
      </c>
      <c r="P217">
        <v>51.788</v>
      </c>
      <c r="Q217">
        <v>-11194.461</v>
      </c>
      <c r="R217">
        <v>362.42</v>
      </c>
      <c r="S217">
        <v>-21460.543</v>
      </c>
      <c r="T217">
        <v>0</v>
      </c>
      <c r="U217">
        <v>70314.1824476688</v>
      </c>
      <c r="V217">
        <v>139.981095505768</v>
      </c>
      <c r="W217">
        <v>8428.07216689226</v>
      </c>
      <c r="X217">
        <v>334.591936582614</v>
      </c>
      <c r="Y217">
        <v>183.612685588567</v>
      </c>
      <c r="Z217">
        <v>-31.2885133344948</v>
      </c>
      <c r="AA217">
        <v>-33.0926672250513</v>
      </c>
      <c r="AB217">
        <v>330.758045415824</v>
      </c>
      <c r="AC217">
        <v>47.6233706174533</v>
      </c>
      <c r="AD217">
        <v>-95.387523747351</v>
      </c>
      <c r="AE217">
        <v>171.564927384244</v>
      </c>
      <c r="AF217">
        <v>285.602586091798</v>
      </c>
      <c r="AG217">
        <v>8786.40723069025</v>
      </c>
      <c r="AH217">
        <v>588714.807447668</v>
      </c>
      <c r="AI217">
        <v>1.63555744086502</v>
      </c>
      <c r="AJ217">
        <v>1.63</v>
      </c>
      <c r="AK217">
        <v>2.34185045159073</v>
      </c>
      <c r="AL217">
        <v>3.57730975253353</v>
      </c>
      <c r="AM217">
        <v>6.31362912790942</v>
      </c>
      <c r="AN217">
        <v>0.741580676621163</v>
      </c>
      <c r="AO217">
        <v>366.374961610576</v>
      </c>
      <c r="AP217">
        <v>0.976414542265741</v>
      </c>
      <c r="AQ217">
        <v>-0.249682807370205</v>
      </c>
      <c r="AR217">
        <v>4.49969759962214</v>
      </c>
      <c r="AS217">
        <v>0.11475262357402</v>
      </c>
      <c r="AT217">
        <v>439.780530496906</v>
      </c>
      <c r="AU217">
        <v>3.06362935461423</v>
      </c>
      <c r="AV217">
        <v>1652.80911193616</v>
      </c>
      <c r="AW217">
        <v>45.8384885766624</v>
      </c>
      <c r="AX217">
        <f t="shared" si="32"/>
        <v>-223.71625775656324</v>
      </c>
      <c r="AY217">
        <f t="shared" si="36"/>
        <v>0.2540383894240108</v>
      </c>
      <c r="AZ217">
        <f t="shared" si="33"/>
        <v>-248.53918287815125</v>
      </c>
      <c r="BA217">
        <f t="shared" si="34"/>
        <v>-231.0074406347145</v>
      </c>
      <c r="BB217">
        <v>1</v>
      </c>
      <c r="BC217">
        <f t="shared" si="35"/>
        <v>0.9885197297540566</v>
      </c>
      <c r="BD217" s="3"/>
      <c r="BE217">
        <v>362.56</v>
      </c>
      <c r="BF217" t="s">
        <v>84</v>
      </c>
      <c r="BG217">
        <v>1798.53</v>
      </c>
      <c r="BH217" t="s">
        <v>84</v>
      </c>
      <c r="BI217">
        <v>200.55</v>
      </c>
      <c r="BJ217" t="s">
        <v>84</v>
      </c>
      <c r="BK217">
        <v>509.32</v>
      </c>
      <c r="BL217" t="s">
        <v>84</v>
      </c>
      <c r="BM217">
        <v>314.35</v>
      </c>
      <c r="BN217" t="s">
        <v>84</v>
      </c>
      <c r="BO217">
        <v>4.59</v>
      </c>
      <c r="BP217" t="s">
        <v>84</v>
      </c>
      <c r="BQ217">
        <v>-8</v>
      </c>
      <c r="BR217" t="s">
        <v>85</v>
      </c>
      <c r="BS217">
        <v>-1.086</v>
      </c>
      <c r="BT217" t="s">
        <v>85</v>
      </c>
      <c r="BV217">
        <v>366.79247026022307</v>
      </c>
      <c r="BW217">
        <v>1796.1585257899628</v>
      </c>
      <c r="BX217">
        <v>206.04106296468404</v>
      </c>
      <c r="BY217">
        <v>512.059500929368</v>
      </c>
      <c r="BZ217">
        <v>315.907186570632</v>
      </c>
      <c r="CA217">
        <v>4.59</v>
      </c>
      <c r="CB217">
        <v>-7.950274378074695</v>
      </c>
      <c r="CC217">
        <v>-0.7864434657939353</v>
      </c>
    </row>
    <row r="218" spans="1:81" ht="12.75">
      <c r="A218">
        <v>234</v>
      </c>
      <c r="B218" t="s">
        <v>29</v>
      </c>
      <c r="C218">
        <v>8</v>
      </c>
      <c r="D218">
        <v>19</v>
      </c>
      <c r="E218">
        <v>29</v>
      </c>
      <c r="F218">
        <v>70846</v>
      </c>
      <c r="G218">
        <f t="shared" si="29"/>
        <v>19</v>
      </c>
      <c r="H218">
        <f t="shared" si="30"/>
        <v>40</v>
      </c>
      <c r="I218">
        <f t="shared" si="31"/>
        <v>46</v>
      </c>
      <c r="J218">
        <v>14</v>
      </c>
      <c r="K218">
        <v>4</v>
      </c>
      <c r="L218">
        <v>839.4</v>
      </c>
      <c r="M218" s="1">
        <v>37131</v>
      </c>
      <c r="N218">
        <v>366.707</v>
      </c>
      <c r="O218">
        <v>-242.756</v>
      </c>
      <c r="P218">
        <v>37.449</v>
      </c>
      <c r="Q218">
        <v>-11005.349</v>
      </c>
      <c r="R218">
        <v>362.587</v>
      </c>
      <c r="S218">
        <v>-21110.731</v>
      </c>
      <c r="T218">
        <v>0</v>
      </c>
      <c r="U218">
        <v>70823.1824476688</v>
      </c>
      <c r="V218">
        <v>184.97942574277</v>
      </c>
      <c r="W218">
        <v>4043.55424313107</v>
      </c>
      <c r="X218">
        <v>613.264327424387</v>
      </c>
      <c r="Y218">
        <v>154.260185247258</v>
      </c>
      <c r="Z218">
        <v>-2.22069256442955</v>
      </c>
      <c r="AA218">
        <v>-4.8004184268865</v>
      </c>
      <c r="AB218">
        <v>311.62748709485</v>
      </c>
      <c r="AC218">
        <v>47.8338002677367</v>
      </c>
      <c r="AD218">
        <v>-96.4649977171923</v>
      </c>
      <c r="AE218">
        <v>152.887627227095</v>
      </c>
      <c r="AF218">
        <v>290.381505529327</v>
      </c>
      <c r="AG218">
        <v>4222.31859447928</v>
      </c>
      <c r="AH218">
        <v>589223.807447669</v>
      </c>
      <c r="AI218">
        <v>1.32766854116793</v>
      </c>
      <c r="AJ218">
        <v>1.62688761132997</v>
      </c>
      <c r="AK218">
        <v>2.33936371847828</v>
      </c>
      <c r="AL218">
        <v>3.4971435434936</v>
      </c>
      <c r="AM218">
        <v>0.929377144889877</v>
      </c>
      <c r="AN218">
        <v>4.40968850424871</v>
      </c>
      <c r="AO218">
        <v>365.597730969115</v>
      </c>
      <c r="AP218">
        <v>0.607439534390047</v>
      </c>
      <c r="AQ218">
        <v>-8.89534983051974</v>
      </c>
      <c r="AR218">
        <v>-0.261491418864341</v>
      </c>
      <c r="AS218">
        <v>7.1869536186712</v>
      </c>
      <c r="AT218">
        <v>330.351971035459</v>
      </c>
      <c r="AU218">
        <v>4</v>
      </c>
      <c r="AV218">
        <v>1650</v>
      </c>
      <c r="AW218">
        <v>6.48919492705413</v>
      </c>
      <c r="AX218">
        <f t="shared" si="32"/>
        <v>-224.8147112171839</v>
      </c>
      <c r="AY218">
        <f t="shared" si="36"/>
        <v>1.1092690308850024</v>
      </c>
      <c r="AZ218">
        <f t="shared" si="33"/>
        <v>-244.30827787815127</v>
      </c>
      <c r="BA218">
        <f t="shared" si="34"/>
        <v>-226.36698909533519</v>
      </c>
      <c r="BB218">
        <v>1</v>
      </c>
      <c r="BC218">
        <f t="shared" si="35"/>
        <v>0.9887648722276913</v>
      </c>
      <c r="BD218" s="3"/>
      <c r="BE218">
        <v>362.78</v>
      </c>
      <c r="BF218" t="s">
        <v>84</v>
      </c>
      <c r="BG218">
        <v>1791.86</v>
      </c>
      <c r="BH218" t="s">
        <v>84</v>
      </c>
      <c r="BI218">
        <v>212.76</v>
      </c>
      <c r="BJ218" t="s">
        <v>84</v>
      </c>
      <c r="BK218">
        <v>507.58</v>
      </c>
      <c r="BL218" t="s">
        <v>84</v>
      </c>
      <c r="BM218">
        <v>314.25</v>
      </c>
      <c r="BN218" t="s">
        <v>84</v>
      </c>
      <c r="BO218">
        <v>4.6</v>
      </c>
      <c r="BP218" t="s">
        <v>84</v>
      </c>
      <c r="BQ218">
        <v>-8.006</v>
      </c>
      <c r="BR218" t="s">
        <v>85</v>
      </c>
      <c r="BS218">
        <v>-1.015</v>
      </c>
      <c r="BT218" t="s">
        <v>85</v>
      </c>
      <c r="BV218">
        <v>366.92958547785616</v>
      </c>
      <c r="BW218">
        <v>1788.703686627423</v>
      </c>
      <c r="BX218">
        <v>219.65767004653745</v>
      </c>
      <c r="BY218">
        <v>510.0268332973772</v>
      </c>
      <c r="BZ218">
        <v>315.7537168305236</v>
      </c>
      <c r="CA218">
        <v>4.601269762998119</v>
      </c>
      <c r="CB218">
        <v>-7.958279836842663</v>
      </c>
      <c r="CC218">
        <v>-0.715285390582729</v>
      </c>
    </row>
    <row r="219" spans="1:81" ht="12.75">
      <c r="A219">
        <v>235</v>
      </c>
      <c r="B219" t="s">
        <v>29</v>
      </c>
      <c r="C219">
        <v>8</v>
      </c>
      <c r="D219">
        <v>19</v>
      </c>
      <c r="E219">
        <v>20</v>
      </c>
      <c r="F219">
        <v>71064</v>
      </c>
      <c r="G219">
        <f t="shared" si="29"/>
        <v>19</v>
      </c>
      <c r="H219">
        <f t="shared" si="30"/>
        <v>44</v>
      </c>
      <c r="I219">
        <f t="shared" si="31"/>
        <v>24</v>
      </c>
      <c r="J219">
        <v>15</v>
      </c>
      <c r="K219">
        <v>15</v>
      </c>
      <c r="L219">
        <v>830.3</v>
      </c>
      <c r="M219" s="1">
        <v>37131</v>
      </c>
      <c r="N219">
        <v>353.979</v>
      </c>
      <c r="O219" s="4">
        <v>-185.95</v>
      </c>
      <c r="P219">
        <v>18.603</v>
      </c>
      <c r="Q219">
        <v>-39979.584</v>
      </c>
      <c r="R219">
        <v>351.122</v>
      </c>
      <c r="S219">
        <v>-46764.206</v>
      </c>
      <c r="T219">
        <v>0</v>
      </c>
      <c r="U219">
        <v>71041.1824476688</v>
      </c>
      <c r="V219">
        <v>119.219451230081</v>
      </c>
      <c r="W219">
        <v>1706.64292608553</v>
      </c>
      <c r="X219">
        <v>824.938040162565</v>
      </c>
      <c r="Y219">
        <v>134.472172940549</v>
      </c>
      <c r="Z219">
        <v>11.4725232783342</v>
      </c>
      <c r="AA219">
        <v>-2.1770752633397</v>
      </c>
      <c r="AB219">
        <v>300.816689081201</v>
      </c>
      <c r="AC219">
        <v>47.9436176138376</v>
      </c>
      <c r="AD219">
        <v>-96.8585865065687</v>
      </c>
      <c r="AE219">
        <v>138.63724127894</v>
      </c>
      <c r="AF219">
        <v>294.151948080555</v>
      </c>
      <c r="AG219">
        <v>1786.82100692829</v>
      </c>
      <c r="AH219">
        <v>589441.807447668</v>
      </c>
      <c r="AI219">
        <v>1.24110259170947</v>
      </c>
      <c r="AJ219">
        <v>1.62376195001033</v>
      </c>
      <c r="AK219">
        <v>2.33730374520162</v>
      </c>
      <c r="AL219">
        <v>3.47304761635</v>
      </c>
      <c r="AM219">
        <v>1.00970506098511</v>
      </c>
      <c r="AN219">
        <v>4.63497635142794</v>
      </c>
      <c r="AO219">
        <v>353.509472967858</v>
      </c>
      <c r="AP219">
        <v>-0.192808096050254</v>
      </c>
      <c r="AQ219">
        <v>-11.8711913399943</v>
      </c>
      <c r="AR219">
        <v>-1.18048374423854</v>
      </c>
      <c r="AS219">
        <v>14.2550359139356</v>
      </c>
      <c r="AT219">
        <v>277.13215305462</v>
      </c>
      <c r="AU219">
        <v>4</v>
      </c>
      <c r="AV219">
        <v>1650</v>
      </c>
      <c r="AW219">
        <v>51.7241066192425</v>
      </c>
      <c r="AX219">
        <f t="shared" si="32"/>
        <v>-234.83830548926034</v>
      </c>
      <c r="AY219">
        <f t="shared" si="36"/>
        <v>0.46952703214196845</v>
      </c>
      <c r="AZ219">
        <f t="shared" si="33"/>
        <v>-181.42310787815128</v>
      </c>
      <c r="BA219">
        <f t="shared" si="34"/>
        <v>-230.3114133674116</v>
      </c>
      <c r="BB219">
        <v>1</v>
      </c>
      <c r="BC219">
        <f t="shared" si="35"/>
        <v>0.9919288997369902</v>
      </c>
      <c r="BD219" s="3"/>
      <c r="BE219">
        <v>351.3</v>
      </c>
      <c r="BF219" t="s">
        <v>84</v>
      </c>
      <c r="BG219">
        <v>1831.75</v>
      </c>
      <c r="BH219" t="s">
        <v>84</v>
      </c>
      <c r="BI219">
        <v>155.68</v>
      </c>
      <c r="BJ219" t="s">
        <v>84</v>
      </c>
      <c r="BK219">
        <v>468.7</v>
      </c>
      <c r="BL219" t="s">
        <v>84</v>
      </c>
      <c r="BM219">
        <v>314.41</v>
      </c>
      <c r="BN219" t="s">
        <v>84</v>
      </c>
      <c r="BO219">
        <v>4.62</v>
      </c>
      <c r="BP219" t="s">
        <v>84</v>
      </c>
      <c r="BQ219">
        <v>-7.55</v>
      </c>
      <c r="BR219" t="s">
        <v>85</v>
      </c>
      <c r="BS219">
        <v>-1.84</v>
      </c>
      <c r="BT219" t="s">
        <v>85</v>
      </c>
      <c r="BV219">
        <v>354.1866838242303</v>
      </c>
      <c r="BW219">
        <v>1833.7968903107424</v>
      </c>
      <c r="BX219">
        <v>155.30452685635305</v>
      </c>
      <c r="BY219">
        <v>466.029817462587</v>
      </c>
      <c r="BZ219">
        <v>316.04431238680775</v>
      </c>
      <c r="CA219">
        <v>4.624084929939948</v>
      </c>
      <c r="CB219">
        <v>-7.439117287471853</v>
      </c>
      <c r="CC219">
        <v>-1.6117307248526411</v>
      </c>
    </row>
    <row r="220" spans="1:81" ht="12.75">
      <c r="A220">
        <v>236</v>
      </c>
      <c r="B220" t="s">
        <v>29</v>
      </c>
      <c r="C220">
        <v>8</v>
      </c>
      <c r="D220">
        <v>19</v>
      </c>
      <c r="E220">
        <v>81</v>
      </c>
      <c r="F220">
        <v>71327</v>
      </c>
      <c r="G220">
        <f t="shared" si="29"/>
        <v>19</v>
      </c>
      <c r="H220">
        <f t="shared" si="30"/>
        <v>48</v>
      </c>
      <c r="I220">
        <f t="shared" si="31"/>
        <v>47</v>
      </c>
      <c r="J220">
        <v>16</v>
      </c>
      <c r="K220">
        <v>5</v>
      </c>
      <c r="L220">
        <v>829.4</v>
      </c>
      <c r="M220" s="1">
        <v>37131</v>
      </c>
      <c r="N220">
        <v>346.639</v>
      </c>
      <c r="O220" s="4">
        <v>-143.432</v>
      </c>
      <c r="P220">
        <v>45.709</v>
      </c>
      <c r="Q220">
        <v>-56719.844</v>
      </c>
      <c r="R220">
        <v>344.791</v>
      </c>
      <c r="S220">
        <v>-61135.742</v>
      </c>
      <c r="T220">
        <v>0</v>
      </c>
      <c r="U220">
        <v>71304.1824476688</v>
      </c>
      <c r="V220">
        <v>113.196437482347</v>
      </c>
      <c r="W220">
        <v>430.556686506952</v>
      </c>
      <c r="X220">
        <v>962.640625290355</v>
      </c>
      <c r="Y220">
        <v>66.0607554035529</v>
      </c>
      <c r="Z220">
        <v>20.7992445408898</v>
      </c>
      <c r="AA220">
        <v>12.7405509409264</v>
      </c>
      <c r="AB220">
        <v>297.180122957876</v>
      </c>
      <c r="AC220">
        <v>47.9905531474068</v>
      </c>
      <c r="AD220">
        <v>-97.1773453298305</v>
      </c>
      <c r="AE220">
        <v>53.5175747043691</v>
      </c>
      <c r="AF220">
        <v>195.927548418761</v>
      </c>
      <c r="AG220">
        <v>483.72301039669</v>
      </c>
      <c r="AH220">
        <v>589704.807447669</v>
      </c>
      <c r="AI220">
        <v>3.5714622023491</v>
      </c>
      <c r="AJ220">
        <v>1.49710558963811</v>
      </c>
      <c r="AK220">
        <v>2.14108967604702</v>
      </c>
      <c r="AL220">
        <v>3.20862230362026</v>
      </c>
      <c r="AM220">
        <v>5.63755228004633</v>
      </c>
      <c r="AN220">
        <v>9.60121337833824</v>
      </c>
      <c r="AO220">
        <v>346.513820686376</v>
      </c>
      <c r="AP220">
        <v>0.606385597575142</v>
      </c>
      <c r="AQ220">
        <v>-3.2428938017956</v>
      </c>
      <c r="AR220">
        <v>-6.49566817466262</v>
      </c>
      <c r="AS220">
        <v>12.0662840118437</v>
      </c>
      <c r="AT220">
        <v>257.146448111026</v>
      </c>
      <c r="AU220">
        <v>4</v>
      </c>
      <c r="AV220">
        <v>1650</v>
      </c>
      <c r="AW220">
        <v>47.5250099258745</v>
      </c>
      <c r="AX220">
        <f t="shared" si="32"/>
        <v>-230.85968496420054</v>
      </c>
      <c r="AY220">
        <f t="shared" si="36"/>
        <v>0.12517931362401669</v>
      </c>
      <c r="AZ220">
        <f t="shared" si="33"/>
        <v>-149.74697787815126</v>
      </c>
      <c r="BA220">
        <f t="shared" si="34"/>
        <v>-237.17466284235178</v>
      </c>
      <c r="BB220">
        <v>1</v>
      </c>
      <c r="BC220">
        <f t="shared" si="35"/>
        <v>0.9946688052988844</v>
      </c>
      <c r="BD220" s="3"/>
      <c r="BE220">
        <v>344.94</v>
      </c>
      <c r="BF220" t="s">
        <v>84</v>
      </c>
      <c r="BG220">
        <v>1855.02</v>
      </c>
      <c r="BH220" t="s">
        <v>84</v>
      </c>
      <c r="BI220">
        <v>147.42</v>
      </c>
      <c r="BJ220" t="s">
        <v>84</v>
      </c>
      <c r="BK220">
        <v>448.88</v>
      </c>
      <c r="BL220" t="s">
        <v>84</v>
      </c>
      <c r="BM220">
        <v>314.16</v>
      </c>
      <c r="BN220" t="s">
        <v>84</v>
      </c>
      <c r="BO220">
        <v>4.6</v>
      </c>
      <c r="BP220" t="s">
        <v>84</v>
      </c>
      <c r="BQ220">
        <v>-7.271</v>
      </c>
      <c r="BR220" t="s">
        <v>85</v>
      </c>
      <c r="BS220">
        <v>-1.72</v>
      </c>
      <c r="BT220" t="s">
        <v>85</v>
      </c>
      <c r="BV220">
        <v>346.81183946488295</v>
      </c>
      <c r="BW220">
        <v>1859.851275680841</v>
      </c>
      <c r="BX220">
        <v>146.03031055900618</v>
      </c>
      <c r="BY220">
        <v>443.9065074056378</v>
      </c>
      <c r="BZ220">
        <v>315.64239847109417</v>
      </c>
      <c r="CA220">
        <v>4.601261347348303</v>
      </c>
      <c r="CB220">
        <v>-7.1326046689882165</v>
      </c>
      <c r="CC220">
        <v>-1.4896412566654855</v>
      </c>
    </row>
    <row r="221" spans="1:81" ht="12.75">
      <c r="A221">
        <v>237</v>
      </c>
      <c r="B221" t="s">
        <v>30</v>
      </c>
      <c r="C221">
        <v>8</v>
      </c>
      <c r="D221">
        <v>23</v>
      </c>
      <c r="E221">
        <v>277</v>
      </c>
      <c r="F221">
        <v>47948</v>
      </c>
      <c r="G221">
        <f t="shared" si="29"/>
        <v>13</v>
      </c>
      <c r="H221">
        <f t="shared" si="30"/>
        <v>19</v>
      </c>
      <c r="I221">
        <f t="shared" si="31"/>
        <v>8</v>
      </c>
      <c r="J221">
        <v>1</v>
      </c>
      <c r="K221">
        <v>4</v>
      </c>
      <c r="L221">
        <v>792.8</v>
      </c>
      <c r="M221" s="1">
        <v>37158</v>
      </c>
      <c r="N221">
        <v>365.736</v>
      </c>
      <c r="O221" s="4">
        <v>-244.859</v>
      </c>
      <c r="P221">
        <v>19.019</v>
      </c>
      <c r="Q221">
        <v>-13285.017</v>
      </c>
      <c r="R221">
        <v>361.615</v>
      </c>
      <c r="S221">
        <v>-23267.852</v>
      </c>
      <c r="T221">
        <v>0</v>
      </c>
      <c r="U221">
        <v>47925.1824476689</v>
      </c>
      <c r="V221">
        <v>107.333225192943</v>
      </c>
      <c r="W221">
        <v>8726.47594923547</v>
      </c>
      <c r="X221">
        <v>320.23504032608</v>
      </c>
      <c r="Y221">
        <v>184.418938283303</v>
      </c>
      <c r="Z221">
        <v>-37.4003217431811</v>
      </c>
      <c r="AA221">
        <v>-42.4412553232263</v>
      </c>
      <c r="AB221">
        <v>326.4677968705</v>
      </c>
      <c r="AC221">
        <v>46.6517011060185</v>
      </c>
      <c r="AD221">
        <v>-92.3877603564671</v>
      </c>
      <c r="AE221">
        <v>208.344383987817</v>
      </c>
      <c r="AF221">
        <v>114.771492878087</v>
      </c>
      <c r="AG221">
        <v>9077.29690675692</v>
      </c>
      <c r="AH221">
        <v>307126.432447669</v>
      </c>
      <c r="AI221">
        <v>1.76696029864479</v>
      </c>
      <c r="AJ221">
        <v>1.63423091913958</v>
      </c>
      <c r="AK221">
        <v>2.34190822450914</v>
      </c>
      <c r="AL221">
        <v>3.37085403235675</v>
      </c>
      <c r="AM221">
        <v>7.73377152806449</v>
      </c>
      <c r="AN221">
        <v>0.310848481756069</v>
      </c>
      <c r="AO221">
        <v>365.399481934127</v>
      </c>
      <c r="AP221">
        <v>0.86687645307945</v>
      </c>
      <c r="AQ221">
        <v>-0.0974136877131733</v>
      </c>
      <c r="AR221">
        <v>27.2446260565383</v>
      </c>
      <c r="AS221">
        <v>-17.0645554806325</v>
      </c>
      <c r="AT221">
        <v>413.140221018964</v>
      </c>
      <c r="AU221">
        <v>1.03952569108454</v>
      </c>
      <c r="AV221">
        <v>524.102766205498</v>
      </c>
      <c r="AW221">
        <v>50.5071983801782</v>
      </c>
      <c r="AX221">
        <f t="shared" si="32"/>
        <v>-232.01604057279252</v>
      </c>
      <c r="AY221">
        <f t="shared" si="36"/>
        <v>0.33651806587300825</v>
      </c>
      <c r="AZ221">
        <f t="shared" si="33"/>
        <v>-246.12142787815128</v>
      </c>
      <c r="BA221">
        <f t="shared" si="34"/>
        <v>-233.2784684509438</v>
      </c>
      <c r="BB221">
        <v>2</v>
      </c>
      <c r="BC221">
        <f t="shared" si="35"/>
        <v>0.988732309644115</v>
      </c>
      <c r="BD221" s="3"/>
      <c r="BE221">
        <v>361.81</v>
      </c>
      <c r="BF221" t="s">
        <v>84</v>
      </c>
      <c r="BG221">
        <v>1804.34</v>
      </c>
      <c r="BH221" t="s">
        <v>84</v>
      </c>
      <c r="BI221">
        <v>130.26</v>
      </c>
      <c r="BJ221" t="s">
        <v>84</v>
      </c>
      <c r="BK221">
        <v>493.77</v>
      </c>
      <c r="BL221" t="s">
        <v>84</v>
      </c>
      <c r="BM221">
        <v>314.45</v>
      </c>
      <c r="BN221" t="s">
        <v>84</v>
      </c>
      <c r="BO221">
        <v>4.56</v>
      </c>
      <c r="BP221" t="s">
        <v>84</v>
      </c>
      <c r="BQ221">
        <v>-7.936</v>
      </c>
      <c r="BR221" t="s">
        <v>85</v>
      </c>
      <c r="BS221">
        <v>-1.08</v>
      </c>
      <c r="BT221" t="s">
        <v>85</v>
      </c>
      <c r="BV221">
        <v>365.9926224299065</v>
      </c>
      <c r="BW221">
        <v>1804.091409515718</v>
      </c>
      <c r="BX221">
        <v>128.6763735768904</v>
      </c>
      <c r="BY221">
        <v>496.05038003398465</v>
      </c>
      <c r="BZ221">
        <v>315.7685799490229</v>
      </c>
      <c r="CA221">
        <v>4.566302293967714</v>
      </c>
      <c r="CB221">
        <v>-7.898147357127182</v>
      </c>
      <c r="CC221">
        <v>-0.8031549156331861</v>
      </c>
    </row>
    <row r="222" spans="1:81" ht="12.75">
      <c r="A222">
        <v>238</v>
      </c>
      <c r="B222" t="s">
        <v>30</v>
      </c>
      <c r="C222">
        <v>8</v>
      </c>
      <c r="D222">
        <v>23</v>
      </c>
      <c r="E222">
        <v>286</v>
      </c>
      <c r="F222">
        <v>48361</v>
      </c>
      <c r="G222">
        <f t="shared" si="29"/>
        <v>13</v>
      </c>
      <c r="H222">
        <f t="shared" si="30"/>
        <v>26</v>
      </c>
      <c r="I222">
        <f t="shared" si="31"/>
        <v>1</v>
      </c>
      <c r="J222">
        <v>2</v>
      </c>
      <c r="K222">
        <v>11</v>
      </c>
      <c r="L222">
        <v>795.5</v>
      </c>
      <c r="M222" s="1">
        <v>37154</v>
      </c>
      <c r="N222">
        <v>366.14</v>
      </c>
      <c r="O222" s="4">
        <v>-250.331</v>
      </c>
      <c r="P222">
        <v>7.721</v>
      </c>
      <c r="Q222">
        <v>-12276.045</v>
      </c>
      <c r="R222">
        <v>362.014</v>
      </c>
      <c r="S222">
        <v>-22146.643</v>
      </c>
      <c r="T222">
        <v>0</v>
      </c>
      <c r="U222">
        <v>48338.1824476689</v>
      </c>
      <c r="V222">
        <v>85.8126237138701</v>
      </c>
      <c r="W222">
        <v>5949.47595327924</v>
      </c>
      <c r="X222">
        <v>475.367494274661</v>
      </c>
      <c r="Y222">
        <v>166.018324731809</v>
      </c>
      <c r="Z222">
        <v>-14.3789651212074</v>
      </c>
      <c r="AA222">
        <v>-26.1207006789558</v>
      </c>
      <c r="AB222">
        <v>320.118191239747</v>
      </c>
      <c r="AC222">
        <v>46.333915322691</v>
      </c>
      <c r="AD222">
        <v>-91.428008452477</v>
      </c>
      <c r="AE222">
        <v>187.848317433693</v>
      </c>
      <c r="AF222">
        <v>115.764431738888</v>
      </c>
      <c r="AG222">
        <v>6205.58586270192</v>
      </c>
      <c r="AH222">
        <v>307539.432447669</v>
      </c>
      <c r="AI222">
        <v>1.50096672250311</v>
      </c>
      <c r="AJ222">
        <v>1.63546034091626</v>
      </c>
      <c r="AK222">
        <v>2.34067802050341</v>
      </c>
      <c r="AL222">
        <v>3.34223641326912</v>
      </c>
      <c r="AM222">
        <v>7.15268277554681</v>
      </c>
      <c r="AN222">
        <v>0.996243320611637</v>
      </c>
      <c r="AO222">
        <v>366.064098821804</v>
      </c>
      <c r="AP222">
        <v>0.578757802854703</v>
      </c>
      <c r="AQ222">
        <v>-8.03615012656459</v>
      </c>
      <c r="AR222">
        <v>24.1163505601768</v>
      </c>
      <c r="AS222">
        <v>-12.8104760630882</v>
      </c>
      <c r="AT222">
        <v>370.240435451239</v>
      </c>
      <c r="AU222">
        <v>2</v>
      </c>
      <c r="AV222">
        <v>1450</v>
      </c>
      <c r="AW222">
        <v>51.6576831971938</v>
      </c>
      <c r="AX222">
        <f t="shared" si="32"/>
        <v>-235.3667995226732</v>
      </c>
      <c r="AY222">
        <f t="shared" si="36"/>
        <v>0.07590117819597708</v>
      </c>
      <c r="AZ222">
        <f t="shared" si="33"/>
        <v>-246.72571787815127</v>
      </c>
      <c r="BA222">
        <f t="shared" si="34"/>
        <v>-231.7615174008245</v>
      </c>
      <c r="BB222">
        <v>1</v>
      </c>
      <c r="BC222">
        <f t="shared" si="35"/>
        <v>0.9887310864696565</v>
      </c>
      <c r="BD222" s="3"/>
      <c r="BE222">
        <v>362.17</v>
      </c>
      <c r="BF222" t="s">
        <v>84</v>
      </c>
      <c r="BG222">
        <v>1783.59</v>
      </c>
      <c r="BH222" t="s">
        <v>84</v>
      </c>
      <c r="BI222">
        <v>126.51</v>
      </c>
      <c r="BJ222" t="s">
        <v>84</v>
      </c>
      <c r="BK222">
        <v>499.98</v>
      </c>
      <c r="BL222" t="s">
        <v>84</v>
      </c>
      <c r="BM222">
        <v>314.44</v>
      </c>
      <c r="BN222" t="s">
        <v>84</v>
      </c>
      <c r="BO222">
        <v>4.59</v>
      </c>
      <c r="BP222" t="s">
        <v>84</v>
      </c>
      <c r="BQ222">
        <v>-7.959</v>
      </c>
      <c r="BR222" t="s">
        <v>85</v>
      </c>
      <c r="BS222">
        <v>-1.117</v>
      </c>
      <c r="BT222" t="s">
        <v>85</v>
      </c>
      <c r="BV222">
        <v>366.3213716508753</v>
      </c>
      <c r="BW222">
        <v>1779.3017379368764</v>
      </c>
      <c r="BX222">
        <v>122.37707457488867</v>
      </c>
      <c r="BY222">
        <v>501.4906488046684</v>
      </c>
      <c r="BZ222">
        <v>315.99757341406786</v>
      </c>
      <c r="CA222">
        <v>4.59</v>
      </c>
      <c r="CB222">
        <v>-7.904788013511228</v>
      </c>
      <c r="CC222">
        <v>-0.8228438366260054</v>
      </c>
    </row>
    <row r="223" spans="1:81" ht="12.75">
      <c r="A223">
        <v>239</v>
      </c>
      <c r="B223" t="s">
        <v>30</v>
      </c>
      <c r="C223">
        <v>8</v>
      </c>
      <c r="D223">
        <v>23</v>
      </c>
      <c r="E223">
        <v>288</v>
      </c>
      <c r="F223">
        <v>49111</v>
      </c>
      <c r="G223">
        <f t="shared" si="29"/>
        <v>13</v>
      </c>
      <c r="H223">
        <f t="shared" si="30"/>
        <v>38</v>
      </c>
      <c r="I223">
        <f t="shared" si="31"/>
        <v>31</v>
      </c>
      <c r="J223">
        <v>3</v>
      </c>
      <c r="K223">
        <v>3</v>
      </c>
      <c r="L223">
        <v>803.6</v>
      </c>
      <c r="M223" s="1">
        <v>37158</v>
      </c>
      <c r="N223">
        <v>364.776</v>
      </c>
      <c r="O223" s="4">
        <v>-235.399</v>
      </c>
      <c r="P223">
        <v>25.07</v>
      </c>
      <c r="Q223">
        <v>-15451.019</v>
      </c>
      <c r="R223">
        <v>360.97</v>
      </c>
      <c r="S223">
        <v>-24807.338</v>
      </c>
      <c r="T223">
        <v>0</v>
      </c>
      <c r="U223">
        <v>49088.1824476689</v>
      </c>
      <c r="V223">
        <v>97.8791744523351</v>
      </c>
      <c r="W223">
        <v>3767.13982543546</v>
      </c>
      <c r="X223">
        <v>635.666130198042</v>
      </c>
      <c r="Y223">
        <v>137.121302089137</v>
      </c>
      <c r="Z223">
        <v>-1.42193720269228</v>
      </c>
      <c r="AA223">
        <v>-17.0377737761475</v>
      </c>
      <c r="AB223">
        <v>309.357974396117</v>
      </c>
      <c r="AC223">
        <v>45.9348978820952</v>
      </c>
      <c r="AD223">
        <v>-90.2957477822469</v>
      </c>
      <c r="AE223">
        <v>144.138979180344</v>
      </c>
      <c r="AF223">
        <v>163.974504129071</v>
      </c>
      <c r="AG223">
        <v>3919.57693488055</v>
      </c>
      <c r="AH223">
        <v>308289.401447669</v>
      </c>
      <c r="AI223">
        <v>2.03117080072195</v>
      </c>
      <c r="AJ223">
        <v>1.6309455854543</v>
      </c>
      <c r="AK223">
        <v>2.3385526920922</v>
      </c>
      <c r="AL223">
        <v>3.31436090667649</v>
      </c>
      <c r="AM223">
        <v>6.36747891231851</v>
      </c>
      <c r="AN223">
        <v>1.69056309928557</v>
      </c>
      <c r="AO223">
        <v>365.263377821167</v>
      </c>
      <c r="AP223">
        <v>0.0881419504698924</v>
      </c>
      <c r="AQ223">
        <v>-8.41655107193311</v>
      </c>
      <c r="AR223">
        <v>17.0406209719224</v>
      </c>
      <c r="AS223">
        <v>-10.9694662922438</v>
      </c>
      <c r="AT223">
        <v>486.90145944054</v>
      </c>
      <c r="AU223">
        <v>2</v>
      </c>
      <c r="AV223">
        <v>1450</v>
      </c>
      <c r="AW223">
        <v>51.4725196174363</v>
      </c>
      <c r="AX223">
        <f t="shared" si="32"/>
        <v>-227.59661336515518</v>
      </c>
      <c r="AY223">
        <f t="shared" si="36"/>
        <v>-0.48737782116700146</v>
      </c>
      <c r="AZ223">
        <f t="shared" si="33"/>
        <v>-237.4315728781513</v>
      </c>
      <c r="BA223">
        <f t="shared" si="34"/>
        <v>-229.62918624330646</v>
      </c>
      <c r="BB223">
        <v>2</v>
      </c>
      <c r="BC223">
        <f t="shared" si="35"/>
        <v>0.9895661995306709</v>
      </c>
      <c r="BD223" s="3"/>
      <c r="BE223">
        <v>361.17</v>
      </c>
      <c r="BF223" t="s">
        <v>84</v>
      </c>
      <c r="BG223">
        <v>1807.54</v>
      </c>
      <c r="BH223" t="s">
        <v>84</v>
      </c>
      <c r="BI223">
        <v>129.01</v>
      </c>
      <c r="BJ223" t="s">
        <v>84</v>
      </c>
      <c r="BK223">
        <v>480.39</v>
      </c>
      <c r="BL223" t="s">
        <v>84</v>
      </c>
      <c r="BM223">
        <v>314.35</v>
      </c>
      <c r="BN223" t="s">
        <v>84</v>
      </c>
      <c r="BO223">
        <v>4.6</v>
      </c>
      <c r="BP223" t="s">
        <v>84</v>
      </c>
      <c r="BQ223">
        <v>-7.891</v>
      </c>
      <c r="BR223" t="s">
        <v>85</v>
      </c>
      <c r="BS223">
        <v>-1.54</v>
      </c>
      <c r="BT223" t="s">
        <v>85</v>
      </c>
      <c r="BV223">
        <v>365.03484885337036</v>
      </c>
      <c r="BW223">
        <v>1807.7284485753996</v>
      </c>
      <c r="BX223">
        <v>127.34933825573316</v>
      </c>
      <c r="BY223">
        <v>480.7738399930507</v>
      </c>
      <c r="BZ223">
        <v>315.5818585823489</v>
      </c>
      <c r="CA223">
        <v>4.611240792216817</v>
      </c>
      <c r="CB223">
        <v>-7.8497519028595795</v>
      </c>
      <c r="CC223">
        <v>-1.3332183585045125</v>
      </c>
    </row>
    <row r="224" spans="1:81" ht="12.75">
      <c r="A224">
        <v>240</v>
      </c>
      <c r="B224" t="s">
        <v>30</v>
      </c>
      <c r="C224">
        <v>8</v>
      </c>
      <c r="D224">
        <v>23</v>
      </c>
      <c r="E224">
        <v>282</v>
      </c>
      <c r="F224">
        <v>49299</v>
      </c>
      <c r="G224">
        <f t="shared" si="29"/>
        <v>13</v>
      </c>
      <c r="H224">
        <f t="shared" si="30"/>
        <v>41</v>
      </c>
      <c r="I224">
        <f t="shared" si="31"/>
        <v>39</v>
      </c>
      <c r="J224">
        <v>4</v>
      </c>
      <c r="K224">
        <v>16</v>
      </c>
      <c r="L224">
        <v>812.2</v>
      </c>
      <c r="M224" s="1">
        <v>37154</v>
      </c>
      <c r="N224">
        <v>361.32</v>
      </c>
      <c r="O224" s="4">
        <v>-208.411</v>
      </c>
      <c r="P224">
        <v>45.248</v>
      </c>
      <c r="Q224">
        <v>-23201.876</v>
      </c>
      <c r="R224">
        <v>357.655</v>
      </c>
      <c r="S224">
        <v>-32160.615</v>
      </c>
      <c r="T224">
        <v>0</v>
      </c>
      <c r="U224">
        <v>49276.1824476689</v>
      </c>
      <c r="V224">
        <v>142.289459677737</v>
      </c>
      <c r="W224">
        <v>2232.97601170138</v>
      </c>
      <c r="X224">
        <v>772.456399704829</v>
      </c>
      <c r="Y224">
        <v>120.883446928004</v>
      </c>
      <c r="Z224">
        <v>7.89577578633334</v>
      </c>
      <c r="AA224">
        <v>3.25894381490253</v>
      </c>
      <c r="AB224">
        <v>302.606248230112</v>
      </c>
      <c r="AC224">
        <v>45.943240312961</v>
      </c>
      <c r="AD224">
        <v>-90.3066064714175</v>
      </c>
      <c r="AE224">
        <v>123.166420226939</v>
      </c>
      <c r="AF224">
        <v>181.121606423351</v>
      </c>
      <c r="AG224">
        <v>2336.59710859946</v>
      </c>
      <c r="AH224">
        <v>308477.401447669</v>
      </c>
      <c r="AI224">
        <v>2.31131172852259</v>
      </c>
      <c r="AJ224">
        <v>1.62900819056431</v>
      </c>
      <c r="AK224">
        <v>2.33837401830382</v>
      </c>
      <c r="AL224">
        <v>3.28606233965164</v>
      </c>
      <c r="AM224">
        <v>5.76975055178018</v>
      </c>
      <c r="AN224">
        <v>6.33574468593943</v>
      </c>
      <c r="AO224">
        <v>360.769069654651</v>
      </c>
      <c r="AP224">
        <v>-0.0635377740873903</v>
      </c>
      <c r="AQ224">
        <v>-6.53470021690322</v>
      </c>
      <c r="AR224">
        <v>9.22461555386629</v>
      </c>
      <c r="AS224">
        <v>-7.21174791617682</v>
      </c>
      <c r="AT224">
        <v>487.117407048605</v>
      </c>
      <c r="AU224">
        <v>2</v>
      </c>
      <c r="AV224">
        <v>1450</v>
      </c>
      <c r="AW224">
        <v>34.6743710496672</v>
      </c>
      <c r="AX224">
        <f t="shared" si="32"/>
        <v>-218.75467541766125</v>
      </c>
      <c r="AY224">
        <f t="shared" si="36"/>
        <v>0.550930345349002</v>
      </c>
      <c r="AZ224">
        <f t="shared" si="33"/>
        <v>-217.12388287815125</v>
      </c>
      <c r="BA224">
        <f t="shared" si="34"/>
        <v>-227.4675582958125</v>
      </c>
      <c r="BB224">
        <v>1</v>
      </c>
      <c r="BC224">
        <f t="shared" si="35"/>
        <v>0.9898566367762648</v>
      </c>
      <c r="BD224" s="3"/>
      <c r="BE224">
        <v>357.74</v>
      </c>
      <c r="BF224" t="s">
        <v>84</v>
      </c>
      <c r="BG224">
        <v>1817.29</v>
      </c>
      <c r="BH224" t="s">
        <v>84</v>
      </c>
      <c r="BI224">
        <v>167.22</v>
      </c>
      <c r="BJ224" t="s">
        <v>84</v>
      </c>
      <c r="BK224">
        <v>476.87</v>
      </c>
      <c r="BL224" t="s">
        <v>84</v>
      </c>
      <c r="BM224">
        <v>314.46</v>
      </c>
      <c r="BN224" t="s">
        <v>84</v>
      </c>
      <c r="BO224">
        <v>4.68</v>
      </c>
      <c r="BP224" t="s">
        <v>84</v>
      </c>
      <c r="BQ224">
        <v>-7.801</v>
      </c>
      <c r="BR224" t="s">
        <v>85</v>
      </c>
      <c r="BS224">
        <v>-1.173</v>
      </c>
      <c r="BT224" t="s">
        <v>85</v>
      </c>
      <c r="BV224">
        <v>361.42165000908597</v>
      </c>
      <c r="BW224">
        <v>1817.3662570416136</v>
      </c>
      <c r="BX224">
        <v>168.38982963837907</v>
      </c>
      <c r="BY224">
        <v>475.3461911684536</v>
      </c>
      <c r="BZ224">
        <v>316.06539387606756</v>
      </c>
      <c r="CA224">
        <v>4.6919880065418855</v>
      </c>
      <c r="CB224">
        <v>-7.725238326697666</v>
      </c>
      <c r="CC224">
        <v>-0.8730251369807629</v>
      </c>
    </row>
    <row r="225" spans="1:81" ht="12.75">
      <c r="A225">
        <v>241</v>
      </c>
      <c r="B225" t="s">
        <v>30</v>
      </c>
      <c r="C225">
        <v>8</v>
      </c>
      <c r="D225">
        <v>23</v>
      </c>
      <c r="E225">
        <v>275</v>
      </c>
      <c r="F225">
        <v>49457</v>
      </c>
      <c r="G225">
        <f t="shared" si="29"/>
        <v>13</v>
      </c>
      <c r="H225">
        <f t="shared" si="30"/>
        <v>44</v>
      </c>
      <c r="I225">
        <f t="shared" si="31"/>
        <v>17</v>
      </c>
      <c r="J225">
        <v>5</v>
      </c>
      <c r="K225">
        <v>16</v>
      </c>
      <c r="L225">
        <v>817.3</v>
      </c>
      <c r="M225" s="1">
        <v>37158</v>
      </c>
      <c r="N225">
        <v>352.133</v>
      </c>
      <c r="O225" s="4">
        <v>-166.774</v>
      </c>
      <c r="P225">
        <v>44.444</v>
      </c>
      <c r="Q225">
        <v>-44350.729</v>
      </c>
      <c r="R225">
        <v>349.674</v>
      </c>
      <c r="S225">
        <v>-50211.749</v>
      </c>
      <c r="T225">
        <v>0</v>
      </c>
      <c r="U225">
        <v>49434.1824476688</v>
      </c>
      <c r="V225">
        <v>118.006418755094</v>
      </c>
      <c r="W225">
        <v>1225.10674080498</v>
      </c>
      <c r="X225">
        <v>874.674629566787</v>
      </c>
      <c r="Y225">
        <v>113.742846778773</v>
      </c>
      <c r="Z225">
        <v>12.6993482494289</v>
      </c>
      <c r="AA225">
        <v>8.38468857484768</v>
      </c>
      <c r="AB225">
        <v>297.033540078122</v>
      </c>
      <c r="AC225">
        <v>45.9606246386163</v>
      </c>
      <c r="AD225">
        <v>-90.2897890021894</v>
      </c>
      <c r="AE225">
        <v>113.449306098351</v>
      </c>
      <c r="AF225">
        <v>231.787180351556</v>
      </c>
      <c r="AG225">
        <v>1300.48576094433</v>
      </c>
      <c r="AH225">
        <v>308635.401447669</v>
      </c>
      <c r="AI225">
        <v>2.34728266299691</v>
      </c>
      <c r="AJ225">
        <v>1.63128731622799</v>
      </c>
      <c r="AK225">
        <v>2.33834131501749</v>
      </c>
      <c r="AL225">
        <v>3.27106650227723</v>
      </c>
      <c r="AM225">
        <v>5.75688221345686</v>
      </c>
      <c r="AN225">
        <v>8.02830974609948</v>
      </c>
      <c r="AO225">
        <v>351.857566720876</v>
      </c>
      <c r="AP225">
        <v>-0.126265934006306</v>
      </c>
      <c r="AQ225">
        <v>-6.14940818682687</v>
      </c>
      <c r="AR225">
        <v>0.931725832354497</v>
      </c>
      <c r="AS225">
        <v>-5.5452068628818</v>
      </c>
      <c r="AT225">
        <v>487.896415048265</v>
      </c>
      <c r="AU225">
        <v>2</v>
      </c>
      <c r="AV225">
        <v>1450</v>
      </c>
      <c r="AW225">
        <v>49.9974748506341</v>
      </c>
      <c r="AX225">
        <f t="shared" si="32"/>
        <v>-225.35490692124125</v>
      </c>
      <c r="AY225">
        <f t="shared" si="36"/>
        <v>0.27543327912400173</v>
      </c>
      <c r="AZ225">
        <f t="shared" si="33"/>
        <v>-174.40430287815127</v>
      </c>
      <c r="BA225">
        <f t="shared" si="34"/>
        <v>-232.98520979939252</v>
      </c>
      <c r="BB225">
        <v>2</v>
      </c>
      <c r="BC225">
        <f t="shared" si="35"/>
        <v>0.9930168430678181</v>
      </c>
      <c r="BD225" s="3"/>
      <c r="BE225">
        <v>349.9</v>
      </c>
      <c r="BF225" t="s">
        <v>84</v>
      </c>
      <c r="BG225">
        <v>1842.45</v>
      </c>
      <c r="BH225" t="s">
        <v>84</v>
      </c>
      <c r="BI225">
        <v>141.65</v>
      </c>
      <c r="BJ225" t="s">
        <v>84</v>
      </c>
      <c r="BK225">
        <v>465.06</v>
      </c>
      <c r="BL225" t="s">
        <v>84</v>
      </c>
      <c r="BM225">
        <v>314.94</v>
      </c>
      <c r="BN225" t="s">
        <v>84</v>
      </c>
      <c r="BO225">
        <v>4.64</v>
      </c>
      <c r="BP225" t="s">
        <v>84</v>
      </c>
      <c r="BQ225">
        <v>-7.42</v>
      </c>
      <c r="BR225" t="s">
        <v>85</v>
      </c>
      <c r="BS225">
        <v>-1.427</v>
      </c>
      <c r="BT225" t="s">
        <v>85</v>
      </c>
      <c r="BV225">
        <v>352.4252427934111</v>
      </c>
      <c r="BW225">
        <v>1847.560258808053</v>
      </c>
      <c r="BX225">
        <v>141.66160303706246</v>
      </c>
      <c r="BY225">
        <v>463.31216068977346</v>
      </c>
      <c r="BZ225">
        <v>316.3330676618623</v>
      </c>
      <c r="CA225">
        <v>4.65758035918554</v>
      </c>
      <c r="CB225">
        <v>-7.312169589241872</v>
      </c>
      <c r="CC225">
        <v>-1.184249106002123</v>
      </c>
    </row>
    <row r="226" spans="1:81" ht="12.75">
      <c r="A226">
        <v>242</v>
      </c>
      <c r="B226" t="s">
        <v>30</v>
      </c>
      <c r="C226">
        <v>8</v>
      </c>
      <c r="D226">
        <v>23</v>
      </c>
      <c r="E226">
        <v>287</v>
      </c>
      <c r="F226">
        <v>49563</v>
      </c>
      <c r="G226">
        <f t="shared" si="29"/>
        <v>13</v>
      </c>
      <c r="H226">
        <f t="shared" si="30"/>
        <v>46</v>
      </c>
      <c r="I226">
        <f t="shared" si="31"/>
        <v>3</v>
      </c>
      <c r="J226">
        <v>6</v>
      </c>
      <c r="K226">
        <v>10</v>
      </c>
      <c r="L226">
        <v>820.6</v>
      </c>
      <c r="M226" s="1">
        <v>37154</v>
      </c>
      <c r="N226">
        <v>352.362</v>
      </c>
      <c r="O226" s="4">
        <v>-171.188</v>
      </c>
      <c r="P226">
        <v>41.614</v>
      </c>
      <c r="Q226">
        <v>-43655.46</v>
      </c>
      <c r="R226">
        <v>349.982</v>
      </c>
      <c r="S226">
        <v>-49345.59</v>
      </c>
      <c r="T226">
        <v>0</v>
      </c>
      <c r="U226">
        <v>49540.1824476689</v>
      </c>
      <c r="V226">
        <v>159.158225700871</v>
      </c>
      <c r="W226">
        <v>722.764003101866</v>
      </c>
      <c r="X226">
        <v>929.44758909391</v>
      </c>
      <c r="Y226">
        <v>100.437929478528</v>
      </c>
      <c r="Z226">
        <v>16.4888184573321</v>
      </c>
      <c r="AA226">
        <v>14.2916878152932</v>
      </c>
      <c r="AB226">
        <v>295.774735075281</v>
      </c>
      <c r="AC226">
        <v>45.9449095465587</v>
      </c>
      <c r="AD226">
        <v>-90.2590020291989</v>
      </c>
      <c r="AE226">
        <v>96.7959872453814</v>
      </c>
      <c r="AF226">
        <v>210.145139830626</v>
      </c>
      <c r="AG226">
        <v>790.739418817862</v>
      </c>
      <c r="AH226">
        <v>308741.401447669</v>
      </c>
      <c r="AI226">
        <v>3.20751231066088</v>
      </c>
      <c r="AJ226">
        <v>1.63102617259486</v>
      </c>
      <c r="AK226">
        <v>2.33865993995744</v>
      </c>
      <c r="AL226">
        <v>3.26581175620969</v>
      </c>
      <c r="AM226">
        <v>3.01423687530698</v>
      </c>
      <c r="AN226">
        <v>11.0296784454157</v>
      </c>
      <c r="AO226">
        <v>351.245091984859</v>
      </c>
      <c r="AP226">
        <v>-0.227413099015529</v>
      </c>
      <c r="AQ226">
        <v>-1.45545488245298</v>
      </c>
      <c r="AR226">
        <v>5.0645421717136</v>
      </c>
      <c r="AS226">
        <v>-2.51930714319724</v>
      </c>
      <c r="AT226">
        <v>487.584249139723</v>
      </c>
      <c r="AU226">
        <v>2</v>
      </c>
      <c r="AV226">
        <v>1450</v>
      </c>
      <c r="AW226">
        <v>51.4227750799834</v>
      </c>
      <c r="AX226">
        <f t="shared" si="32"/>
        <v>-228.56652028639616</v>
      </c>
      <c r="AY226">
        <f t="shared" si="36"/>
        <v>1.1169080151410071</v>
      </c>
      <c r="AZ226">
        <f t="shared" si="33"/>
        <v>-177.20545287815125</v>
      </c>
      <c r="BA226">
        <f t="shared" si="34"/>
        <v>-234.58397316454742</v>
      </c>
      <c r="BB226">
        <v>1</v>
      </c>
      <c r="BC226">
        <f t="shared" si="35"/>
        <v>0.9932455826678246</v>
      </c>
      <c r="BD226" s="3"/>
      <c r="BE226">
        <v>350.05</v>
      </c>
      <c r="BF226" t="s">
        <v>84</v>
      </c>
      <c r="BG226">
        <v>1876.54</v>
      </c>
      <c r="BH226" t="s">
        <v>84</v>
      </c>
      <c r="BI226">
        <v>176.48</v>
      </c>
      <c r="BJ226" t="s">
        <v>84</v>
      </c>
      <c r="BK226">
        <v>464.25</v>
      </c>
      <c r="BL226" t="s">
        <v>84</v>
      </c>
      <c r="BM226">
        <v>314.93</v>
      </c>
      <c r="BN226" t="s">
        <v>84</v>
      </c>
      <c r="BO226">
        <v>4.76</v>
      </c>
      <c r="BP226" t="s">
        <v>84</v>
      </c>
      <c r="BQ226">
        <v>-7.449</v>
      </c>
      <c r="BR226" t="s">
        <v>85</v>
      </c>
      <c r="BS226">
        <v>-1.245</v>
      </c>
      <c r="BT226" t="s">
        <v>85</v>
      </c>
      <c r="BV226">
        <v>352.4429543392803</v>
      </c>
      <c r="BW226">
        <v>1883.7155644592278</v>
      </c>
      <c r="BX226">
        <v>178.64415431912104</v>
      </c>
      <c r="BY226">
        <v>461.36406108255215</v>
      </c>
      <c r="BZ226">
        <v>316.4320436447939</v>
      </c>
      <c r="CA226">
        <v>4.780391089607902</v>
      </c>
      <c r="CB226">
        <v>-7.339493109558521</v>
      </c>
      <c r="CC226">
        <v>-0.9760775901571789</v>
      </c>
    </row>
    <row r="227" spans="1:81" ht="12.75">
      <c r="A227">
        <v>243</v>
      </c>
      <c r="B227" t="s">
        <v>30</v>
      </c>
      <c r="C227">
        <v>8</v>
      </c>
      <c r="D227">
        <v>23</v>
      </c>
      <c r="E227">
        <v>273</v>
      </c>
      <c r="F227">
        <v>52994</v>
      </c>
      <c r="G227">
        <f t="shared" si="29"/>
        <v>14</v>
      </c>
      <c r="H227">
        <f t="shared" si="30"/>
        <v>43</v>
      </c>
      <c r="I227">
        <f t="shared" si="31"/>
        <v>14</v>
      </c>
      <c r="J227">
        <v>7</v>
      </c>
      <c r="K227">
        <v>15</v>
      </c>
      <c r="L227">
        <v>825.6</v>
      </c>
      <c r="M227" s="1">
        <v>37158</v>
      </c>
      <c r="N227">
        <v>363.849</v>
      </c>
      <c r="O227" s="4">
        <v>-234.141</v>
      </c>
      <c r="P227">
        <v>22.708</v>
      </c>
      <c r="Q227">
        <v>-17659.21</v>
      </c>
      <c r="R227">
        <v>360.047</v>
      </c>
      <c r="S227">
        <v>-26729.385</v>
      </c>
      <c r="T227">
        <v>0</v>
      </c>
      <c r="U227">
        <v>52971.1824476688</v>
      </c>
      <c r="V227">
        <v>91.7130817519585</v>
      </c>
      <c r="W227">
        <v>3619.85005887492</v>
      </c>
      <c r="X227">
        <v>647.750544867269</v>
      </c>
      <c r="Y227">
        <v>99.393583732779</v>
      </c>
      <c r="Z227">
        <v>1.94251873486311</v>
      </c>
      <c r="AA227">
        <v>-26.4854290539575</v>
      </c>
      <c r="AB227">
        <v>311.483508044224</v>
      </c>
      <c r="AC227">
        <v>47.1469374329038</v>
      </c>
      <c r="AD227">
        <v>-93.5127589677173</v>
      </c>
      <c r="AE227">
        <v>98.0527565213699</v>
      </c>
      <c r="AF227">
        <v>70.8840895150126</v>
      </c>
      <c r="AG227">
        <v>3788.52951405673</v>
      </c>
      <c r="AH227">
        <v>312172.317832703</v>
      </c>
      <c r="AI227">
        <v>4.23674051200936</v>
      </c>
      <c r="AJ227">
        <v>1.63423692464811</v>
      </c>
      <c r="AK227">
        <v>2.34298923566535</v>
      </c>
      <c r="AL227">
        <v>3.51161445033668</v>
      </c>
      <c r="AM227">
        <v>3.89486371798899</v>
      </c>
      <c r="AN227">
        <v>0.702364303730308</v>
      </c>
      <c r="AO227">
        <v>363.249110694667</v>
      </c>
      <c r="AP227">
        <v>0.0117520537822083</v>
      </c>
      <c r="AQ227">
        <v>2.93327244182151</v>
      </c>
      <c r="AR227">
        <v>10.9080029729062</v>
      </c>
      <c r="AS227">
        <v>-7.54854566126895</v>
      </c>
      <c r="AT227">
        <v>395.136427665787</v>
      </c>
      <c r="AU227">
        <v>11.0843165130249</v>
      </c>
      <c r="AV227">
        <v>864</v>
      </c>
      <c r="AW227">
        <v>48.6445664753212</v>
      </c>
      <c r="AX227">
        <f t="shared" si="32"/>
        <v>-231.20591646778058</v>
      </c>
      <c r="AY227">
        <f aca="true" t="shared" si="37" ref="AY227:AY257">+N227-AO227</f>
        <v>0.5998893053329653</v>
      </c>
      <c r="AZ227">
        <f t="shared" si="33"/>
        <v>-231.94058287815125</v>
      </c>
      <c r="BA227">
        <f t="shared" si="34"/>
        <v>-229.00549934593184</v>
      </c>
      <c r="BB227">
        <v>2</v>
      </c>
      <c r="BC227">
        <f t="shared" si="35"/>
        <v>0.9895506102806385</v>
      </c>
      <c r="BD227" s="3"/>
      <c r="BE227">
        <v>360.17</v>
      </c>
      <c r="BF227" t="s">
        <v>84</v>
      </c>
      <c r="BG227">
        <v>1811.7</v>
      </c>
      <c r="BH227" t="s">
        <v>84</v>
      </c>
      <c r="BI227">
        <v>124.57</v>
      </c>
      <c r="BJ227" t="s">
        <v>84</v>
      </c>
      <c r="BK227">
        <v>472.3</v>
      </c>
      <c r="BL227" t="s">
        <v>84</v>
      </c>
      <c r="BM227">
        <v>314.54</v>
      </c>
      <c r="BN227" t="s">
        <v>84</v>
      </c>
      <c r="BO227">
        <v>4.62</v>
      </c>
      <c r="BP227" t="s">
        <v>84</v>
      </c>
      <c r="BQ227">
        <v>-7.843</v>
      </c>
      <c r="BR227" t="s">
        <v>85</v>
      </c>
      <c r="BS227">
        <v>-1.691</v>
      </c>
      <c r="BT227" t="s">
        <v>85</v>
      </c>
      <c r="BV227">
        <v>364.0222256524392</v>
      </c>
      <c r="BW227">
        <v>1812.4622561654162</v>
      </c>
      <c r="BX227">
        <v>122.25013443658686</v>
      </c>
      <c r="BY227">
        <v>471.59199572818324</v>
      </c>
      <c r="BZ227">
        <v>315.83726855009513</v>
      </c>
      <c r="CA227">
        <v>4.634330688875327</v>
      </c>
      <c r="CB227">
        <v>-7.7943376860310405</v>
      </c>
      <c r="CC227">
        <v>-1.495790691917358</v>
      </c>
    </row>
    <row r="228" spans="1:81" ht="12.75">
      <c r="A228">
        <v>244</v>
      </c>
      <c r="B228" t="s">
        <v>30</v>
      </c>
      <c r="C228">
        <v>8</v>
      </c>
      <c r="D228">
        <v>23</v>
      </c>
      <c r="E228">
        <v>276</v>
      </c>
      <c r="F228">
        <v>53226</v>
      </c>
      <c r="G228">
        <f t="shared" si="29"/>
        <v>14</v>
      </c>
      <c r="H228">
        <f t="shared" si="30"/>
        <v>47</v>
      </c>
      <c r="I228">
        <f t="shared" si="31"/>
        <v>6</v>
      </c>
      <c r="J228">
        <v>8</v>
      </c>
      <c r="K228">
        <v>15</v>
      </c>
      <c r="L228">
        <v>837.4</v>
      </c>
      <c r="M228" s="1">
        <v>37154</v>
      </c>
      <c r="N228">
        <v>363.814</v>
      </c>
      <c r="O228" s="4">
        <v>-239.93</v>
      </c>
      <c r="P228">
        <v>26.821</v>
      </c>
      <c r="Q228">
        <v>-17526.682</v>
      </c>
      <c r="R228">
        <v>359.875</v>
      </c>
      <c r="S228">
        <v>-26958.193</v>
      </c>
      <c r="T228">
        <v>0</v>
      </c>
      <c r="U228">
        <v>53203.1824476689</v>
      </c>
      <c r="V228">
        <v>81.8176642787155</v>
      </c>
      <c r="W228">
        <v>2458.98586256292</v>
      </c>
      <c r="X228">
        <v>750.90227657517</v>
      </c>
      <c r="Y228">
        <v>124.730587253925</v>
      </c>
      <c r="Z228">
        <v>5.56087728030518</v>
      </c>
      <c r="AA228">
        <v>-18.8358016903062</v>
      </c>
      <c r="AB228">
        <v>302.534918082202</v>
      </c>
      <c r="AC228">
        <v>47.3472479949747</v>
      </c>
      <c r="AD228">
        <v>-93.3552064326553</v>
      </c>
      <c r="AE228">
        <v>119.155701126136</v>
      </c>
      <c r="AF228">
        <v>20.6135917080271</v>
      </c>
      <c r="AG228">
        <v>2573.82769005656</v>
      </c>
      <c r="AH228">
        <v>312404.307447669</v>
      </c>
      <c r="AI228">
        <v>1.63085669570852</v>
      </c>
      <c r="AJ228">
        <v>1.63515936496705</v>
      </c>
      <c r="AK228">
        <v>2.34404893742617</v>
      </c>
      <c r="AL228">
        <v>3.46825766094069</v>
      </c>
      <c r="AM228">
        <v>4.27695320087421</v>
      </c>
      <c r="AN228">
        <v>1.26276990481043</v>
      </c>
      <c r="AO228">
        <v>363.572002235478</v>
      </c>
      <c r="AP228">
        <v>-0.342536382760223</v>
      </c>
      <c r="AQ228">
        <v>-6.52916335893203</v>
      </c>
      <c r="AR228">
        <v>7.33680904586538</v>
      </c>
      <c r="AS228">
        <v>-4.31585577766824</v>
      </c>
      <c r="AT228">
        <v>433.13752791877</v>
      </c>
      <c r="AU228">
        <v>12</v>
      </c>
      <c r="AV228">
        <v>864</v>
      </c>
      <c r="AW228">
        <v>50.263959954808</v>
      </c>
      <c r="AX228">
        <f t="shared" si="32"/>
        <v>-237.17868735083533</v>
      </c>
      <c r="AY228">
        <f t="shared" si="37"/>
        <v>0.2419977645220115</v>
      </c>
      <c r="AZ228">
        <f t="shared" si="33"/>
        <v>-237.5842178781513</v>
      </c>
      <c r="BA228">
        <f t="shared" si="34"/>
        <v>-234.83290522898662</v>
      </c>
      <c r="BB228">
        <v>1</v>
      </c>
      <c r="BC228">
        <f t="shared" si="35"/>
        <v>0.9891730389704628</v>
      </c>
      <c r="BD228" s="3"/>
      <c r="BE228">
        <v>360.09</v>
      </c>
      <c r="BF228" t="s">
        <v>84</v>
      </c>
      <c r="BG228">
        <v>1792.58</v>
      </c>
      <c r="BH228" t="s">
        <v>84</v>
      </c>
      <c r="BI228">
        <v>127.05</v>
      </c>
      <c r="BJ228" t="s">
        <v>84</v>
      </c>
      <c r="BK228">
        <v>487.83</v>
      </c>
      <c r="BL228" t="s">
        <v>84</v>
      </c>
      <c r="BM228">
        <v>313.73</v>
      </c>
      <c r="BN228" t="s">
        <v>84</v>
      </c>
      <c r="BO228">
        <v>4.65</v>
      </c>
      <c r="BP228" t="s">
        <v>84</v>
      </c>
      <c r="BQ228">
        <v>-7.865</v>
      </c>
      <c r="BR228" t="s">
        <v>85</v>
      </c>
      <c r="BS228">
        <v>-1.634</v>
      </c>
      <c r="BT228" t="s">
        <v>85</v>
      </c>
      <c r="BV228">
        <v>364.0627798890196</v>
      </c>
      <c r="BW228">
        <v>1789.38250168152</v>
      </c>
      <c r="BX228">
        <v>122.89209307213719</v>
      </c>
      <c r="BY228">
        <v>487.76641432655117</v>
      </c>
      <c r="BZ228">
        <v>315.22989330755007</v>
      </c>
      <c r="CA228">
        <v>4.6579482091811</v>
      </c>
      <c r="CB228">
        <v>-7.797887283569843</v>
      </c>
      <c r="CC228">
        <v>-1.3932049784995781</v>
      </c>
    </row>
    <row r="229" spans="1:81" ht="12.75">
      <c r="A229">
        <v>246</v>
      </c>
      <c r="B229" t="s">
        <v>30</v>
      </c>
      <c r="C229">
        <v>8</v>
      </c>
      <c r="D229">
        <v>23</v>
      </c>
      <c r="E229">
        <v>283</v>
      </c>
      <c r="F229">
        <v>53490</v>
      </c>
      <c r="G229">
        <f t="shared" si="29"/>
        <v>14</v>
      </c>
      <c r="H229">
        <f t="shared" si="30"/>
        <v>51</v>
      </c>
      <c r="I229">
        <f t="shared" si="31"/>
        <v>30</v>
      </c>
      <c r="J229">
        <v>10</v>
      </c>
      <c r="K229">
        <v>14</v>
      </c>
      <c r="L229">
        <v>848.3</v>
      </c>
      <c r="M229" s="1">
        <v>37158</v>
      </c>
      <c r="N229">
        <v>363.536</v>
      </c>
      <c r="O229" s="4">
        <v>-233.417</v>
      </c>
      <c r="P229">
        <v>24.396</v>
      </c>
      <c r="Q229">
        <v>-18449.626</v>
      </c>
      <c r="R229">
        <v>359.84</v>
      </c>
      <c r="S229">
        <v>-27248.121</v>
      </c>
      <c r="T229">
        <v>0</v>
      </c>
      <c r="U229">
        <v>53467.1824476688</v>
      </c>
      <c r="V229">
        <v>104.950086659223</v>
      </c>
      <c r="W229">
        <v>807.587027580598</v>
      </c>
      <c r="X229">
        <v>920.067505744071</v>
      </c>
      <c r="Y229">
        <v>110.303934894271</v>
      </c>
      <c r="Z229">
        <v>15.4393900402924</v>
      </c>
      <c r="AA229">
        <v>6.31267442312732</v>
      </c>
      <c r="AB229">
        <v>295.569501066512</v>
      </c>
      <c r="AC229">
        <v>47.6074046982551</v>
      </c>
      <c r="AD229">
        <v>-93.2173739831181</v>
      </c>
      <c r="AE229">
        <v>103.915736895829</v>
      </c>
      <c r="AF229">
        <v>19.2007695700469</v>
      </c>
      <c r="AG229">
        <v>886.200394427299</v>
      </c>
      <c r="AH229">
        <v>312668.307447669</v>
      </c>
      <c r="AI229">
        <v>1.91953089750297</v>
      </c>
      <c r="AJ229">
        <v>1.63368491704612</v>
      </c>
      <c r="AK229">
        <v>2.34336536412606</v>
      </c>
      <c r="AL229">
        <v>3.42909346847723</v>
      </c>
      <c r="AM229">
        <v>2.79226547609253</v>
      </c>
      <c r="AN229">
        <v>6.57593305731876</v>
      </c>
      <c r="AO229">
        <v>364.111066338106</v>
      </c>
      <c r="AP229">
        <v>-0.632681014245463</v>
      </c>
      <c r="AQ229">
        <v>-3.27542962831467</v>
      </c>
      <c r="AR229">
        <v>-1.76401529436132</v>
      </c>
      <c r="AS229">
        <v>-3.41548183653778</v>
      </c>
      <c r="AT229">
        <v>434.161699978728</v>
      </c>
      <c r="AU229">
        <v>12.1872807256648</v>
      </c>
      <c r="AV229">
        <v>854.823244442426</v>
      </c>
      <c r="AW229">
        <v>30.5508794566272</v>
      </c>
      <c r="AX229">
        <f t="shared" si="32"/>
        <v>-232.12535322195714</v>
      </c>
      <c r="AY229">
        <f t="shared" si="37"/>
        <v>-0.5750663381060122</v>
      </c>
      <c r="AZ229">
        <f t="shared" si="33"/>
        <v>-228.47834287815127</v>
      </c>
      <c r="BA229">
        <f t="shared" si="34"/>
        <v>-227.1866961001084</v>
      </c>
      <c r="BB229">
        <v>2</v>
      </c>
      <c r="BC229">
        <f t="shared" si="35"/>
        <v>0.9898331939615334</v>
      </c>
      <c r="BD229" s="3"/>
      <c r="BE229">
        <v>360.05</v>
      </c>
      <c r="BF229" t="s">
        <v>84</v>
      </c>
      <c r="BG229">
        <v>1832.77</v>
      </c>
      <c r="BH229" t="s">
        <v>84</v>
      </c>
      <c r="BI229">
        <v>134.59</v>
      </c>
      <c r="BJ229" t="s">
        <v>84</v>
      </c>
      <c r="BK229">
        <v>457.73</v>
      </c>
      <c r="BL229" t="s">
        <v>84</v>
      </c>
      <c r="BM229">
        <v>314.66</v>
      </c>
      <c r="BN229" t="s">
        <v>84</v>
      </c>
      <c r="BO229">
        <v>4.58</v>
      </c>
      <c r="BP229" t="s">
        <v>84</v>
      </c>
      <c r="BQ229">
        <v>-7.835</v>
      </c>
      <c r="BR229" t="s">
        <v>85</v>
      </c>
      <c r="BS229">
        <v>-1.84</v>
      </c>
      <c r="BT229" t="s">
        <v>85</v>
      </c>
      <c r="BV229">
        <v>363.80682025316463</v>
      </c>
      <c r="BW229">
        <v>1836.3329974683545</v>
      </c>
      <c r="BX229">
        <v>133.65731139240506</v>
      </c>
      <c r="BY229">
        <v>455.0889974683544</v>
      </c>
      <c r="BZ229">
        <v>315.9465822784811</v>
      </c>
      <c r="CA229">
        <v>4.588688607594937</v>
      </c>
      <c r="CB229">
        <v>-7.786336312175801</v>
      </c>
      <c r="CC229">
        <v>-1.6668719176279478</v>
      </c>
    </row>
    <row r="230" spans="1:81" ht="12.75">
      <c r="A230">
        <v>247</v>
      </c>
      <c r="B230" t="s">
        <v>31</v>
      </c>
      <c r="C230">
        <v>8</v>
      </c>
      <c r="D230">
        <v>23</v>
      </c>
      <c r="E230">
        <v>279</v>
      </c>
      <c r="F230">
        <v>64477</v>
      </c>
      <c r="G230">
        <f t="shared" si="29"/>
        <v>17</v>
      </c>
      <c r="H230">
        <f t="shared" si="30"/>
        <v>54</v>
      </c>
      <c r="I230">
        <f t="shared" si="31"/>
        <v>37</v>
      </c>
      <c r="J230">
        <v>11</v>
      </c>
      <c r="K230">
        <v>2</v>
      </c>
      <c r="L230">
        <v>830.6</v>
      </c>
      <c r="M230" s="1">
        <v>37158</v>
      </c>
      <c r="N230">
        <v>365.294</v>
      </c>
      <c r="O230" s="4">
        <v>-240.203</v>
      </c>
      <c r="P230">
        <v>31.043</v>
      </c>
      <c r="Q230">
        <v>-14391.851</v>
      </c>
      <c r="R230">
        <v>361.438</v>
      </c>
      <c r="S230">
        <v>-23816.355</v>
      </c>
      <c r="T230">
        <v>0</v>
      </c>
      <c r="U230">
        <v>64454.1824476688</v>
      </c>
      <c r="V230">
        <v>94.9611455959798</v>
      </c>
      <c r="W230">
        <v>4617.88613096771</v>
      </c>
      <c r="X230">
        <v>568.441503501886</v>
      </c>
      <c r="Y230">
        <v>162.162711235079</v>
      </c>
      <c r="Z230">
        <v>-4.30680817845941</v>
      </c>
      <c r="AA230">
        <v>-30.3703908285428</v>
      </c>
      <c r="AB230">
        <v>315.967527682808</v>
      </c>
      <c r="AC230">
        <v>46.0736809565299</v>
      </c>
      <c r="AD230">
        <v>-90.397151030804</v>
      </c>
      <c r="AE230">
        <v>162.754095456854</v>
      </c>
      <c r="AF230">
        <v>46.6193286053821</v>
      </c>
      <c r="AG230">
        <v>4804.61076643646</v>
      </c>
      <c r="AH230">
        <v>323655.401447669</v>
      </c>
      <c r="AI230">
        <v>1.47082542133043</v>
      </c>
      <c r="AJ230">
        <v>1.63580474762475</v>
      </c>
      <c r="AK230">
        <v>2.34031327689808</v>
      </c>
      <c r="AL230">
        <v>3.46965154726541</v>
      </c>
      <c r="AM230">
        <v>6.60664831187454</v>
      </c>
      <c r="AN230">
        <v>0.562196216398437</v>
      </c>
      <c r="AO230">
        <v>364.92706247631</v>
      </c>
      <c r="AP230">
        <v>1.32376853169195</v>
      </c>
      <c r="AQ230">
        <v>-0.0923701685430441</v>
      </c>
      <c r="AR230">
        <v>16.0784542526148</v>
      </c>
      <c r="AS230">
        <v>-8.55128981849963</v>
      </c>
      <c r="AT230">
        <v>490.697584563202</v>
      </c>
      <c r="AU230">
        <v>1</v>
      </c>
      <c r="AV230">
        <v>1325</v>
      </c>
      <c r="AW230">
        <v>49.158746953505</v>
      </c>
      <c r="AX230">
        <f t="shared" si="32"/>
        <v>-229.68080429594292</v>
      </c>
      <c r="AY230">
        <f t="shared" si="37"/>
        <v>0.36693752368995547</v>
      </c>
      <c r="AZ230">
        <f t="shared" si="33"/>
        <v>-240.54490787815126</v>
      </c>
      <c r="BA230">
        <f t="shared" si="34"/>
        <v>-230.02271217409418</v>
      </c>
      <c r="BB230">
        <v>2</v>
      </c>
      <c r="BC230">
        <f t="shared" si="35"/>
        <v>0.9894441189836132</v>
      </c>
      <c r="BD230" s="3"/>
      <c r="BE230">
        <v>361.49</v>
      </c>
      <c r="BF230" t="s">
        <v>84</v>
      </c>
      <c r="BG230">
        <v>1799.8</v>
      </c>
      <c r="BH230" t="s">
        <v>84</v>
      </c>
      <c r="BI230">
        <v>120.47</v>
      </c>
      <c r="BJ230" t="s">
        <v>84</v>
      </c>
      <c r="BK230">
        <v>489.53</v>
      </c>
      <c r="BL230" t="s">
        <v>84</v>
      </c>
      <c r="BM230">
        <v>314.77</v>
      </c>
      <c r="BN230" t="s">
        <v>84</v>
      </c>
      <c r="BO230">
        <v>4.61</v>
      </c>
      <c r="BP230" t="s">
        <v>84</v>
      </c>
      <c r="BQ230">
        <v>-7.91</v>
      </c>
      <c r="BR230" t="s">
        <v>85</v>
      </c>
      <c r="BS230">
        <v>-1.251</v>
      </c>
      <c r="BT230" t="s">
        <v>85</v>
      </c>
      <c r="BV230">
        <v>365.3851559080963</v>
      </c>
      <c r="BW230">
        <v>1798.967442560175</v>
      </c>
      <c r="BX230">
        <v>117.68854622538294</v>
      </c>
      <c r="BY230">
        <v>491.1176600109409</v>
      </c>
      <c r="BZ230">
        <v>316.0534436542669</v>
      </c>
      <c r="CA230">
        <v>4.6225246170678345</v>
      </c>
      <c r="CB230">
        <v>-7.871193802202651</v>
      </c>
      <c r="CC230">
        <v>-1.010437505321058</v>
      </c>
    </row>
    <row r="231" spans="1:81" ht="12.75">
      <c r="A231">
        <v>248</v>
      </c>
      <c r="B231" t="s">
        <v>31</v>
      </c>
      <c r="C231">
        <v>8</v>
      </c>
      <c r="D231">
        <v>23</v>
      </c>
      <c r="E231">
        <v>278</v>
      </c>
      <c r="F231">
        <v>64774</v>
      </c>
      <c r="G231">
        <f t="shared" si="29"/>
        <v>17</v>
      </c>
      <c r="H231">
        <f t="shared" si="30"/>
        <v>59</v>
      </c>
      <c r="I231">
        <f t="shared" si="31"/>
        <v>34</v>
      </c>
      <c r="J231">
        <v>12</v>
      </c>
      <c r="K231">
        <v>13</v>
      </c>
      <c r="L231">
        <v>830.7</v>
      </c>
      <c r="M231" s="1">
        <v>37158</v>
      </c>
      <c r="N231">
        <v>364.375</v>
      </c>
      <c r="O231" s="4">
        <v>-239.446</v>
      </c>
      <c r="P231">
        <v>16.754</v>
      </c>
      <c r="Q231">
        <v>-16547.226</v>
      </c>
      <c r="R231">
        <v>360.333</v>
      </c>
      <c r="S231">
        <v>-26133.326</v>
      </c>
      <c r="T231">
        <v>0</v>
      </c>
      <c r="U231">
        <v>64751.1824476689</v>
      </c>
      <c r="V231">
        <v>99.0088326642065</v>
      </c>
      <c r="W231">
        <v>3584.85306128833</v>
      </c>
      <c r="X231">
        <v>650.90223091821</v>
      </c>
      <c r="Y231">
        <v>139.719032138366</v>
      </c>
      <c r="Z231">
        <v>1.74733256579745</v>
      </c>
      <c r="AA231">
        <v>-31.1300065208967</v>
      </c>
      <c r="AB231">
        <v>310.870717291497</v>
      </c>
      <c r="AC231">
        <v>46.3888141673325</v>
      </c>
      <c r="AD231">
        <v>-90.1623365340759</v>
      </c>
      <c r="AE231">
        <v>127.108154600296</v>
      </c>
      <c r="AF231">
        <v>244.749598067356</v>
      </c>
      <c r="AG231">
        <v>3728.51329157836</v>
      </c>
      <c r="AH231">
        <v>323952.370469744</v>
      </c>
      <c r="AI231">
        <v>1.61324493523537</v>
      </c>
      <c r="AJ231">
        <v>1.63277561343485</v>
      </c>
      <c r="AK231">
        <v>2.34033076335424</v>
      </c>
      <c r="AL231">
        <v>3.49038350775509</v>
      </c>
      <c r="AM231">
        <v>2.03216353520686</v>
      </c>
      <c r="AN231">
        <v>0.459717000774486</v>
      </c>
      <c r="AO231">
        <v>364.936283865775</v>
      </c>
      <c r="AP231">
        <v>-0.263186387783408</v>
      </c>
      <c r="AQ231">
        <v>-9.90939289282072</v>
      </c>
      <c r="AR231">
        <v>7.68887160218112</v>
      </c>
      <c r="AS231">
        <v>-8.42375364931774</v>
      </c>
      <c r="AT231">
        <v>431.573119448409</v>
      </c>
      <c r="AU231">
        <v>1.99797169849236</v>
      </c>
      <c r="AV231">
        <v>1416.8133962613</v>
      </c>
      <c r="AW231">
        <v>0.684973082660323</v>
      </c>
      <c r="AX231">
        <f t="shared" si="32"/>
        <v>-233.74910262529843</v>
      </c>
      <c r="AY231">
        <f t="shared" si="37"/>
        <v>-0.5612838657750103</v>
      </c>
      <c r="AZ231">
        <f t="shared" si="33"/>
        <v>-234.12875287815126</v>
      </c>
      <c r="BA231">
        <f t="shared" si="34"/>
        <v>-228.4318555034497</v>
      </c>
      <c r="BB231">
        <v>2</v>
      </c>
      <c r="BC231">
        <f t="shared" si="35"/>
        <v>0.9889070325900515</v>
      </c>
      <c r="BD231" s="3"/>
      <c r="BE231">
        <v>360.51</v>
      </c>
      <c r="BF231" t="s">
        <v>84</v>
      </c>
      <c r="BG231">
        <v>1810</v>
      </c>
      <c r="BH231" t="s">
        <v>84</v>
      </c>
      <c r="BI231">
        <v>127.17</v>
      </c>
      <c r="BJ231" t="s">
        <v>84</v>
      </c>
      <c r="BK231">
        <v>471.75</v>
      </c>
      <c r="BL231" t="s">
        <v>84</v>
      </c>
      <c r="BM231">
        <v>313.74</v>
      </c>
      <c r="BN231" t="s">
        <v>84</v>
      </c>
      <c r="BO231">
        <v>4.61</v>
      </c>
      <c r="BP231" t="s">
        <v>84</v>
      </c>
      <c r="BQ231">
        <v>-7.88</v>
      </c>
      <c r="BR231" t="s">
        <v>85</v>
      </c>
      <c r="BS231">
        <v>-1.307</v>
      </c>
      <c r="BT231" t="s">
        <v>85</v>
      </c>
      <c r="BV231">
        <v>364.6126091745727</v>
      </c>
      <c r="BW231">
        <v>1810.5579778275237</v>
      </c>
      <c r="BX231">
        <v>125.10217869452441</v>
      </c>
      <c r="BY231">
        <v>470.92595938599294</v>
      </c>
      <c r="BZ231">
        <v>314.9902437551079</v>
      </c>
      <c r="CA231">
        <v>4.623644245460683</v>
      </c>
      <c r="CB231">
        <v>-7.833712510304721</v>
      </c>
      <c r="CC231">
        <v>-1.0516996507626184</v>
      </c>
    </row>
    <row r="232" spans="1:81" ht="12.75">
      <c r="A232">
        <v>249</v>
      </c>
      <c r="B232" t="s">
        <v>31</v>
      </c>
      <c r="C232">
        <v>8</v>
      </c>
      <c r="D232">
        <v>23</v>
      </c>
      <c r="E232">
        <v>281</v>
      </c>
      <c r="F232">
        <v>64950</v>
      </c>
      <c r="G232">
        <f t="shared" si="29"/>
        <v>18</v>
      </c>
      <c r="H232">
        <f t="shared" si="30"/>
        <v>2</v>
      </c>
      <c r="I232">
        <f t="shared" si="31"/>
        <v>30</v>
      </c>
      <c r="J232">
        <v>13</v>
      </c>
      <c r="K232">
        <v>12</v>
      </c>
      <c r="L232">
        <v>823.2</v>
      </c>
      <c r="M232" s="1">
        <v>37154</v>
      </c>
      <c r="N232">
        <v>361.801</v>
      </c>
      <c r="O232" s="4">
        <v>-213.108</v>
      </c>
      <c r="P232">
        <v>22.992</v>
      </c>
      <c r="Q232">
        <v>-22193.317</v>
      </c>
      <c r="R232">
        <v>358.266</v>
      </c>
      <c r="S232">
        <v>-30700.68</v>
      </c>
      <c r="T232">
        <v>0</v>
      </c>
      <c r="U232">
        <v>64927.1824476688</v>
      </c>
      <c r="V232">
        <v>112.265628754932</v>
      </c>
      <c r="W232">
        <v>2167.81072896181</v>
      </c>
      <c r="X232">
        <v>778.731037335677</v>
      </c>
      <c r="Y232">
        <v>115.307350928021</v>
      </c>
      <c r="Z232">
        <v>5.9907683765405</v>
      </c>
      <c r="AA232">
        <v>0.0284455769896791</v>
      </c>
      <c r="AB232">
        <v>299.856509749964</v>
      </c>
      <c r="AC232">
        <v>46.4207596162226</v>
      </c>
      <c r="AD232">
        <v>-90.1684318947018</v>
      </c>
      <c r="AE232">
        <v>107.723362341005</v>
      </c>
      <c r="AF232">
        <v>295.975034349134</v>
      </c>
      <c r="AG232">
        <v>2270.29135369752</v>
      </c>
      <c r="AH232">
        <v>324128.370447669</v>
      </c>
      <c r="AI232">
        <v>2.31788015875274</v>
      </c>
      <c r="AJ232">
        <v>1.63246256933887</v>
      </c>
      <c r="AK232">
        <v>2.33775641139552</v>
      </c>
      <c r="AL232">
        <v>3.47607750492918</v>
      </c>
      <c r="AM232">
        <v>1.00000699870034</v>
      </c>
      <c r="AN232">
        <v>5.06991747754621</v>
      </c>
      <c r="AO232">
        <v>360.473792823215</v>
      </c>
      <c r="AP232">
        <v>-0.621936632278641</v>
      </c>
      <c r="AQ232">
        <v>-5.881077000514</v>
      </c>
      <c r="AR232">
        <v>5.093189854373</v>
      </c>
      <c r="AS232">
        <v>-3.71656576460763</v>
      </c>
      <c r="AT232">
        <v>418.964745691568</v>
      </c>
      <c r="AU232">
        <v>2</v>
      </c>
      <c r="AV232">
        <v>1417</v>
      </c>
      <c r="AW232">
        <v>0.68685348652483</v>
      </c>
      <c r="AX232">
        <f t="shared" si="32"/>
        <v>-220.92613842482118</v>
      </c>
      <c r="AY232">
        <f t="shared" si="37"/>
        <v>1.3272071767850093</v>
      </c>
      <c r="AZ232">
        <f t="shared" si="33"/>
        <v>-211.37976287815127</v>
      </c>
      <c r="BA232">
        <f t="shared" si="34"/>
        <v>-219.19790130297244</v>
      </c>
      <c r="BB232">
        <v>1</v>
      </c>
      <c r="BC232">
        <f t="shared" si="35"/>
        <v>0.9902294355184205</v>
      </c>
      <c r="BD232" s="3"/>
      <c r="BE232">
        <v>358.43</v>
      </c>
      <c r="BF232" t="s">
        <v>84</v>
      </c>
      <c r="BG232">
        <v>1809.69</v>
      </c>
      <c r="BH232" t="s">
        <v>84</v>
      </c>
      <c r="BI232">
        <v>138.13</v>
      </c>
      <c r="BJ232" t="s">
        <v>84</v>
      </c>
      <c r="BK232">
        <v>468.85</v>
      </c>
      <c r="BL232" t="s">
        <v>84</v>
      </c>
      <c r="BM232">
        <v>314.58</v>
      </c>
      <c r="BN232" t="s">
        <v>84</v>
      </c>
      <c r="BO232">
        <v>4.71</v>
      </c>
      <c r="BP232" t="s">
        <v>84</v>
      </c>
      <c r="BQ232">
        <v>-7.783</v>
      </c>
      <c r="BR232" t="s">
        <v>85</v>
      </c>
      <c r="BS232">
        <v>-1.384</v>
      </c>
      <c r="BT232" t="s">
        <v>85</v>
      </c>
      <c r="BV232">
        <v>361.9906396217023</v>
      </c>
      <c r="BW232">
        <v>1808.8067527376804</v>
      </c>
      <c r="BX232">
        <v>135.5776636386262</v>
      </c>
      <c r="BY232">
        <v>466.404181184669</v>
      </c>
      <c r="BZ232">
        <v>316.10989360378295</v>
      </c>
      <c r="CA232">
        <v>4.725082130413141</v>
      </c>
      <c r="CB232">
        <v>-7.709562439078248</v>
      </c>
      <c r="CC232">
        <v>-1.125578867751348</v>
      </c>
    </row>
    <row r="233" spans="1:81" ht="12.75">
      <c r="A233">
        <v>250</v>
      </c>
      <c r="B233" t="s">
        <v>31</v>
      </c>
      <c r="C233">
        <v>8</v>
      </c>
      <c r="D233">
        <v>23</v>
      </c>
      <c r="E233">
        <v>280</v>
      </c>
      <c r="F233">
        <v>65069</v>
      </c>
      <c r="G233">
        <f t="shared" si="29"/>
        <v>18</v>
      </c>
      <c r="H233">
        <f t="shared" si="30"/>
        <v>4</v>
      </c>
      <c r="I233">
        <f t="shared" si="31"/>
        <v>29</v>
      </c>
      <c r="J233">
        <v>14</v>
      </c>
      <c r="K233">
        <v>11</v>
      </c>
      <c r="L233">
        <v>829</v>
      </c>
      <c r="M233" s="1">
        <v>37158</v>
      </c>
      <c r="N233">
        <v>354.106</v>
      </c>
      <c r="O233" s="4">
        <v>-177.338</v>
      </c>
      <c r="P233">
        <v>35.675</v>
      </c>
      <c r="Q233">
        <v>-39883.318</v>
      </c>
      <c r="R233">
        <v>351.464</v>
      </c>
      <c r="S233">
        <v>-46188.966</v>
      </c>
      <c r="T233">
        <v>0</v>
      </c>
      <c r="U233">
        <v>65046.1824476689</v>
      </c>
      <c r="V233">
        <v>118.986672891122</v>
      </c>
      <c r="W233">
        <v>1368.48927532664</v>
      </c>
      <c r="X233">
        <v>859.45241361572</v>
      </c>
      <c r="Y233">
        <v>107.270785833203</v>
      </c>
      <c r="Z233">
        <v>12.4075659241323</v>
      </c>
      <c r="AA233">
        <v>8.73836589594828</v>
      </c>
      <c r="AB233">
        <v>298.215746763482</v>
      </c>
      <c r="AC233">
        <v>46.3971474764378</v>
      </c>
      <c r="AD233">
        <v>-90.2460681320683</v>
      </c>
      <c r="AE233">
        <v>107.878868740965</v>
      </c>
      <c r="AF233">
        <v>187.025617700086</v>
      </c>
      <c r="AG233">
        <v>1451.31790292381</v>
      </c>
      <c r="AH233">
        <v>324247.370447668</v>
      </c>
      <c r="AI233">
        <v>2.42210480591753</v>
      </c>
      <c r="AJ233">
        <v>1.63244710376567</v>
      </c>
      <c r="AK233">
        <v>2.33943771825311</v>
      </c>
      <c r="AL233">
        <v>3.48007017516683</v>
      </c>
      <c r="AM233">
        <v>4.46485932479434</v>
      </c>
      <c r="AN233">
        <v>8.29642587733638</v>
      </c>
      <c r="AO233">
        <v>353.806074240453</v>
      </c>
      <c r="AP233">
        <v>-0.111520979797644</v>
      </c>
      <c r="AQ233">
        <v>-3.35158354011408</v>
      </c>
      <c r="AR233">
        <v>3.17971576864062</v>
      </c>
      <c r="AS233">
        <v>-4.31451939401348</v>
      </c>
      <c r="AT233">
        <v>442.112801157414</v>
      </c>
      <c r="AU233">
        <v>2</v>
      </c>
      <c r="AV233">
        <v>1417</v>
      </c>
      <c r="AW233">
        <v>46.8810949056491</v>
      </c>
      <c r="AX233">
        <f t="shared" si="32"/>
        <v>-225.55947971360396</v>
      </c>
      <c r="AY233">
        <f t="shared" si="37"/>
        <v>0.2999257595470226</v>
      </c>
      <c r="AZ233">
        <f t="shared" si="33"/>
        <v>-179.74954787815128</v>
      </c>
      <c r="BA233">
        <f t="shared" si="34"/>
        <v>-227.97102759175525</v>
      </c>
      <c r="BB233">
        <v>2</v>
      </c>
      <c r="BC233">
        <f t="shared" si="35"/>
        <v>0.992538957261385</v>
      </c>
      <c r="BD233" s="3"/>
      <c r="BE233">
        <v>351.66</v>
      </c>
      <c r="BF233" t="s">
        <v>84</v>
      </c>
      <c r="BG233">
        <v>1843.65</v>
      </c>
      <c r="BH233" t="s">
        <v>84</v>
      </c>
      <c r="BI233">
        <v>144.9</v>
      </c>
      <c r="BJ233" t="s">
        <v>84</v>
      </c>
      <c r="BK233">
        <v>459.61</v>
      </c>
      <c r="BL233" t="s">
        <v>84</v>
      </c>
      <c r="BM233">
        <v>314.22</v>
      </c>
      <c r="BN233" t="s">
        <v>84</v>
      </c>
      <c r="BO233">
        <v>4.56</v>
      </c>
      <c r="BP233" t="s">
        <v>84</v>
      </c>
      <c r="BQ233">
        <v>-7.436</v>
      </c>
      <c r="BR233" t="s">
        <v>85</v>
      </c>
      <c r="BS233">
        <v>-1.321</v>
      </c>
      <c r="BT233" t="s">
        <v>85</v>
      </c>
      <c r="BV233">
        <v>354.3624504513853</v>
      </c>
      <c r="BW233">
        <v>1848.7951421604234</v>
      </c>
      <c r="BX233">
        <v>145.35680528172668</v>
      </c>
      <c r="BY233">
        <v>457.15942642938677</v>
      </c>
      <c r="BZ233">
        <v>315.47904171422647</v>
      </c>
      <c r="CA233">
        <v>4.566168413406661</v>
      </c>
      <c r="CB233">
        <v>-7.333533409613575</v>
      </c>
      <c r="CC233">
        <v>-1.0720883640800942</v>
      </c>
    </row>
    <row r="234" spans="1:81" ht="12.75">
      <c r="A234">
        <v>251</v>
      </c>
      <c r="B234" t="s">
        <v>31</v>
      </c>
      <c r="C234">
        <v>8</v>
      </c>
      <c r="D234">
        <v>23</v>
      </c>
      <c r="E234">
        <v>285</v>
      </c>
      <c r="F234">
        <v>65690</v>
      </c>
      <c r="G234">
        <f t="shared" si="29"/>
        <v>18</v>
      </c>
      <c r="H234">
        <f t="shared" si="30"/>
        <v>14</v>
      </c>
      <c r="I234">
        <f t="shared" si="31"/>
        <v>50</v>
      </c>
      <c r="J234">
        <v>15</v>
      </c>
      <c r="K234">
        <v>13</v>
      </c>
      <c r="L234">
        <v>852.1</v>
      </c>
      <c r="M234" s="1">
        <v>37154</v>
      </c>
      <c r="N234">
        <v>353.352</v>
      </c>
      <c r="O234" s="4">
        <v>-169.29</v>
      </c>
      <c r="P234">
        <v>67.695</v>
      </c>
      <c r="Q234">
        <v>-41447.558</v>
      </c>
      <c r="R234">
        <v>350.852</v>
      </c>
      <c r="S234">
        <v>-47493.793</v>
      </c>
      <c r="T234">
        <v>0</v>
      </c>
      <c r="U234">
        <v>65667.1824476688</v>
      </c>
      <c r="V234">
        <v>125.066370480299</v>
      </c>
      <c r="W234">
        <v>1027.14844780549</v>
      </c>
      <c r="X234">
        <v>895.872772658538</v>
      </c>
      <c r="Y234">
        <v>106.729696466856</v>
      </c>
      <c r="Z234">
        <v>16.8118559888144</v>
      </c>
      <c r="AA234">
        <v>9.63974133945815</v>
      </c>
      <c r="AB234">
        <v>299.236015498028</v>
      </c>
      <c r="AC234">
        <v>45.9559251518419</v>
      </c>
      <c r="AD234">
        <v>-90.2853352646629</v>
      </c>
      <c r="AE234">
        <v>105.606784634317</v>
      </c>
      <c r="AF234">
        <v>227.638327855902</v>
      </c>
      <c r="AG234">
        <v>1108.89580955575</v>
      </c>
      <c r="AH234">
        <v>324868.370447669</v>
      </c>
      <c r="AI234">
        <v>2.44786131255492</v>
      </c>
      <c r="AJ234">
        <v>1.63308072896977</v>
      </c>
      <c r="AK234">
        <v>2.33923280094372</v>
      </c>
      <c r="AL234">
        <v>3.47499166372392</v>
      </c>
      <c r="AM234">
        <v>5.52482573980105</v>
      </c>
      <c r="AN234">
        <v>8.38497743605107</v>
      </c>
      <c r="AO234">
        <v>352.873434061338</v>
      </c>
      <c r="AP234">
        <v>0.167048408479725</v>
      </c>
      <c r="AQ234">
        <v>-4.04566778097843</v>
      </c>
      <c r="AR234">
        <v>1.68853040925503</v>
      </c>
      <c r="AS234">
        <v>-3.68528072248668</v>
      </c>
      <c r="AT234">
        <v>487.756351234714</v>
      </c>
      <c r="AU234">
        <v>2</v>
      </c>
      <c r="AV234">
        <v>1417</v>
      </c>
      <c r="AW234">
        <v>51.2699213623207</v>
      </c>
      <c r="AX234">
        <f t="shared" si="32"/>
        <v>-221.4704295942723</v>
      </c>
      <c r="AY234">
        <f t="shared" si="37"/>
        <v>0.4785659386619727</v>
      </c>
      <c r="AZ234">
        <f t="shared" si="33"/>
        <v>-180.88444787815126</v>
      </c>
      <c r="BA234">
        <f t="shared" si="34"/>
        <v>-233.06487747242357</v>
      </c>
      <c r="BB234">
        <v>1</v>
      </c>
      <c r="BC234">
        <f t="shared" si="35"/>
        <v>0.9929249020806448</v>
      </c>
      <c r="BD234" s="3"/>
      <c r="BE234">
        <v>350.93</v>
      </c>
      <c r="BF234" t="s">
        <v>84</v>
      </c>
      <c r="BG234">
        <v>1850.28</v>
      </c>
      <c r="BH234" t="s">
        <v>84</v>
      </c>
      <c r="BI234">
        <v>158.18</v>
      </c>
      <c r="BJ234" t="s">
        <v>84</v>
      </c>
      <c r="BK234">
        <v>463.75</v>
      </c>
      <c r="BL234" t="s">
        <v>84</v>
      </c>
      <c r="BM234">
        <v>314.44</v>
      </c>
      <c r="BN234" t="s">
        <v>84</v>
      </c>
      <c r="BO234">
        <v>4.64</v>
      </c>
      <c r="BP234" t="s">
        <v>84</v>
      </c>
      <c r="BQ234">
        <v>-7.443</v>
      </c>
      <c r="BR234" t="s">
        <v>85</v>
      </c>
      <c r="BS234">
        <v>-1.225</v>
      </c>
      <c r="BT234" t="s">
        <v>85</v>
      </c>
      <c r="BV234">
        <v>353.4442429509463</v>
      </c>
      <c r="BW234">
        <v>1854.3310935689456</v>
      </c>
      <c r="BX234">
        <v>158.1489189841638</v>
      </c>
      <c r="BY234">
        <v>460.7855349555813</v>
      </c>
      <c r="BZ234">
        <v>315.89235853611433</v>
      </c>
      <c r="CA234">
        <v>4.646035148706064</v>
      </c>
      <c r="CB234">
        <v>-7.332439269303567</v>
      </c>
      <c r="CC234">
        <v>-0.9528960349543529</v>
      </c>
    </row>
    <row r="235" spans="1:81" ht="12.75">
      <c r="A235">
        <v>252</v>
      </c>
      <c r="B235" t="s">
        <v>31</v>
      </c>
      <c r="C235">
        <v>8</v>
      </c>
      <c r="D235">
        <v>23</v>
      </c>
      <c r="E235">
        <v>284</v>
      </c>
      <c r="F235">
        <v>65804</v>
      </c>
      <c r="G235">
        <f t="shared" si="29"/>
        <v>18</v>
      </c>
      <c r="H235">
        <f t="shared" si="30"/>
        <v>16</v>
      </c>
      <c r="I235">
        <f t="shared" si="31"/>
        <v>44</v>
      </c>
      <c r="J235">
        <v>16</v>
      </c>
      <c r="K235">
        <v>12</v>
      </c>
      <c r="L235">
        <v>861.5</v>
      </c>
      <c r="M235" s="1">
        <v>37158</v>
      </c>
      <c r="N235">
        <v>352.708</v>
      </c>
      <c r="O235" s="4">
        <v>-195.115</v>
      </c>
      <c r="P235">
        <v>22.59</v>
      </c>
      <c r="Q235">
        <v>-43125.088</v>
      </c>
      <c r="R235">
        <v>350.366</v>
      </c>
      <c r="S235">
        <v>-48855.943</v>
      </c>
      <c r="T235">
        <v>0</v>
      </c>
      <c r="U235">
        <v>65781.1824476688</v>
      </c>
      <c r="V235">
        <v>124.450479584354</v>
      </c>
      <c r="W235">
        <v>692.83729041613</v>
      </c>
      <c r="X235">
        <v>932.773531483417</v>
      </c>
      <c r="Y235">
        <v>93.8922004592101</v>
      </c>
      <c r="Z235">
        <v>20.2942764575752</v>
      </c>
      <c r="AA235">
        <v>10.8325766288974</v>
      </c>
      <c r="AB235">
        <v>299.351989543375</v>
      </c>
      <c r="AC235">
        <v>45.9535513938262</v>
      </c>
      <c r="AD235">
        <v>-90.2594750400094</v>
      </c>
      <c r="AE235">
        <v>90.8076748758446</v>
      </c>
      <c r="AF235">
        <v>237.729358075051</v>
      </c>
      <c r="AG235">
        <v>769.593087148333</v>
      </c>
      <c r="AH235">
        <v>324982.370447669</v>
      </c>
      <c r="AI235">
        <v>3.36413184370352</v>
      </c>
      <c r="AJ235">
        <v>1.51493477084258</v>
      </c>
      <c r="AK235">
        <v>2.14540702566162</v>
      </c>
      <c r="AL235">
        <v>3.17867487578608</v>
      </c>
      <c r="AM235">
        <v>1.3655059820029</v>
      </c>
      <c r="AN235">
        <v>8.72890291697071</v>
      </c>
      <c r="AO235">
        <v>352.22164260763</v>
      </c>
      <c r="AP235">
        <v>0.40077901059045</v>
      </c>
      <c r="AQ235">
        <v>-0.29602924623128</v>
      </c>
      <c r="AR235">
        <v>1.99030916146607</v>
      </c>
      <c r="AS235">
        <v>-1.86475820362339</v>
      </c>
      <c r="AT235">
        <v>487.9001998176</v>
      </c>
      <c r="AU235">
        <v>2.07569384670937</v>
      </c>
      <c r="AV235">
        <v>1417</v>
      </c>
      <c r="AW235">
        <v>49.407084226768</v>
      </c>
      <c r="AX235">
        <f t="shared" si="32"/>
        <v>-250.6768138424821</v>
      </c>
      <c r="AY235">
        <f t="shared" si="37"/>
        <v>0.4863573923700528</v>
      </c>
      <c r="AZ235">
        <f t="shared" si="33"/>
        <v>-187.4829728781513</v>
      </c>
      <c r="BA235">
        <f t="shared" si="34"/>
        <v>-243.04478672063337</v>
      </c>
      <c r="BB235">
        <v>2</v>
      </c>
      <c r="BC235">
        <f t="shared" si="35"/>
        <v>0.9933599464713019</v>
      </c>
      <c r="BD235" s="3"/>
      <c r="BE235">
        <v>350.52</v>
      </c>
      <c r="BF235" t="s">
        <v>84</v>
      </c>
      <c r="BG235">
        <v>1855.01</v>
      </c>
      <c r="BH235" t="s">
        <v>84</v>
      </c>
      <c r="BI235">
        <v>150.28</v>
      </c>
      <c r="BJ235" t="s">
        <v>84</v>
      </c>
      <c r="BK235">
        <v>463.53</v>
      </c>
      <c r="BL235" t="s">
        <v>84</v>
      </c>
      <c r="BM235">
        <v>314.62</v>
      </c>
      <c r="BN235" t="s">
        <v>84</v>
      </c>
      <c r="BO235">
        <v>4.61</v>
      </c>
      <c r="BP235" t="s">
        <v>84</v>
      </c>
      <c r="BQ235">
        <v>-7.425</v>
      </c>
      <c r="BR235" t="s">
        <v>85</v>
      </c>
      <c r="BS235">
        <v>-1.338</v>
      </c>
      <c r="BT235" t="s">
        <v>85</v>
      </c>
      <c r="BV235">
        <v>352.9134116417254</v>
      </c>
      <c r="BW235">
        <v>1861.3101810079227</v>
      </c>
      <c r="BX235">
        <v>151.40261636223596</v>
      </c>
      <c r="BY235">
        <v>461.7315589238556</v>
      </c>
      <c r="BZ235">
        <v>315.8550390625</v>
      </c>
      <c r="CA235">
        <v>4.6222408670774655</v>
      </c>
      <c r="CB235">
        <v>-7.326952829137925</v>
      </c>
      <c r="CC235">
        <v>-1.1051228197633216</v>
      </c>
    </row>
    <row r="236" spans="1:81" ht="12.75">
      <c r="A236">
        <v>253</v>
      </c>
      <c r="B236" t="s">
        <v>32</v>
      </c>
      <c r="C236">
        <v>8</v>
      </c>
      <c r="D236">
        <v>23</v>
      </c>
      <c r="E236">
        <v>316</v>
      </c>
      <c r="F236">
        <v>77118</v>
      </c>
      <c r="G236">
        <f t="shared" si="29"/>
        <v>21</v>
      </c>
      <c r="H236">
        <f t="shared" si="30"/>
        <v>25</v>
      </c>
      <c r="I236">
        <f t="shared" si="31"/>
        <v>18</v>
      </c>
      <c r="J236">
        <v>1</v>
      </c>
      <c r="K236">
        <v>7</v>
      </c>
      <c r="L236">
        <v>825.8</v>
      </c>
      <c r="M236" s="1">
        <v>37139</v>
      </c>
      <c r="N236">
        <v>364.86</v>
      </c>
      <c r="O236" s="4">
        <v>-240.726</v>
      </c>
      <c r="P236">
        <v>-3.376</v>
      </c>
      <c r="Q236">
        <v>-15624.022</v>
      </c>
      <c r="R236">
        <v>360.57</v>
      </c>
      <c r="S236">
        <v>-25673.212</v>
      </c>
      <c r="T236">
        <v>0</v>
      </c>
      <c r="U236">
        <v>77095.1824476688</v>
      </c>
      <c r="V236">
        <v>95.3837736091383</v>
      </c>
      <c r="W236">
        <v>4439.11992574567</v>
      </c>
      <c r="X236">
        <v>582.078155140854</v>
      </c>
      <c r="Y236">
        <v>136.635530997726</v>
      </c>
      <c r="Z236">
        <v>-2.74794641120138</v>
      </c>
      <c r="AA236">
        <v>-29.7011777015131</v>
      </c>
      <c r="AB236">
        <v>315.665101819006</v>
      </c>
      <c r="AC236">
        <v>45.9534688845858</v>
      </c>
      <c r="AD236">
        <v>-90.2378558365619</v>
      </c>
      <c r="AE236">
        <v>140.092299655493</v>
      </c>
      <c r="AF236">
        <v>93.0874679729313</v>
      </c>
      <c r="AG236">
        <v>4707.5762529298</v>
      </c>
      <c r="AH236">
        <v>336296.307447669</v>
      </c>
      <c r="AI236">
        <v>2.55642721687779</v>
      </c>
      <c r="AJ236">
        <v>1.65974771696441</v>
      </c>
      <c r="AK236">
        <v>2.36387274318699</v>
      </c>
      <c r="AL236">
        <v>3.47597760726902</v>
      </c>
      <c r="AM236">
        <v>1.76869551981956</v>
      </c>
      <c r="AN236">
        <v>0.584135028335369</v>
      </c>
      <c r="AO236">
        <v>364.494226075595</v>
      </c>
      <c r="AP236">
        <v>0.0894464992677735</v>
      </c>
      <c r="AQ236">
        <v>-5.4208420902048</v>
      </c>
      <c r="AR236">
        <v>11.5028854466225</v>
      </c>
      <c r="AS236">
        <v>-9.99573762549659</v>
      </c>
      <c r="AT236">
        <v>488.070917996481</v>
      </c>
      <c r="AU236">
        <v>1.88201370389584</v>
      </c>
      <c r="AV236">
        <v>2516.4069471064</v>
      </c>
      <c r="AW236">
        <v>50.5416585560024</v>
      </c>
      <c r="AX236">
        <f t="shared" si="32"/>
        <v>-232.48256324582343</v>
      </c>
      <c r="AY236">
        <f t="shared" si="37"/>
        <v>0.3657739244050049</v>
      </c>
      <c r="AZ236">
        <f t="shared" si="33"/>
        <v>-228.19240287815126</v>
      </c>
      <c r="BA236">
        <f t="shared" si="34"/>
        <v>-219.94896612397469</v>
      </c>
      <c r="BB236">
        <v>1</v>
      </c>
      <c r="BC236">
        <f t="shared" si="35"/>
        <v>0.9882420654497615</v>
      </c>
      <c r="BD236" s="3"/>
      <c r="BE236">
        <v>360.61</v>
      </c>
      <c r="BF236" t="s">
        <v>84</v>
      </c>
      <c r="BG236">
        <v>1801.83</v>
      </c>
      <c r="BH236" t="s">
        <v>84</v>
      </c>
      <c r="BI236">
        <v>120.97</v>
      </c>
      <c r="BJ236" t="s">
        <v>84</v>
      </c>
      <c r="BK236">
        <v>483.27</v>
      </c>
      <c r="BL236" t="s">
        <v>84</v>
      </c>
      <c r="BM236">
        <v>314.22</v>
      </c>
      <c r="BN236" t="s">
        <v>84</v>
      </c>
      <c r="BO236">
        <v>4.63</v>
      </c>
      <c r="BP236" t="s">
        <v>84</v>
      </c>
      <c r="BQ236">
        <v>-7.936</v>
      </c>
      <c r="BR236" t="s">
        <v>85</v>
      </c>
      <c r="BS236">
        <v>-1.223</v>
      </c>
      <c r="BT236" t="s">
        <v>85</v>
      </c>
      <c r="BV236">
        <v>364.9112783437398</v>
      </c>
      <c r="BW236">
        <v>1799.7311707196843</v>
      </c>
      <c r="BX236">
        <v>115.68785819914557</v>
      </c>
      <c r="BY236">
        <v>482.55946434439693</v>
      </c>
      <c r="BZ236">
        <v>315.88531794281965</v>
      </c>
      <c r="CA236">
        <v>4.635639171869865</v>
      </c>
      <c r="CB236">
        <v>-7.873797068031661</v>
      </c>
      <c r="CC236">
        <v>-0.9149185383854179</v>
      </c>
    </row>
    <row r="237" spans="1:81" ht="12.75">
      <c r="A237">
        <v>254</v>
      </c>
      <c r="B237" t="s">
        <v>32</v>
      </c>
      <c r="C237">
        <v>8</v>
      </c>
      <c r="D237">
        <v>23</v>
      </c>
      <c r="E237">
        <v>320</v>
      </c>
      <c r="F237">
        <v>77255</v>
      </c>
      <c r="G237">
        <f t="shared" si="29"/>
        <v>21</v>
      </c>
      <c r="H237">
        <f t="shared" si="30"/>
        <v>27</v>
      </c>
      <c r="I237">
        <f t="shared" si="31"/>
        <v>35</v>
      </c>
      <c r="J237">
        <v>2</v>
      </c>
      <c r="K237">
        <v>6</v>
      </c>
      <c r="L237">
        <v>789.5</v>
      </c>
      <c r="M237" s="1">
        <v>37139</v>
      </c>
      <c r="N237">
        <v>364.868</v>
      </c>
      <c r="O237" s="4">
        <v>-242.204</v>
      </c>
      <c r="P237">
        <v>1.692</v>
      </c>
      <c r="Q237">
        <v>-15610.525</v>
      </c>
      <c r="R237">
        <v>360.33</v>
      </c>
      <c r="S237">
        <v>-26223.404</v>
      </c>
      <c r="T237">
        <v>0</v>
      </c>
      <c r="U237">
        <v>77232.1824476688</v>
      </c>
      <c r="V237">
        <v>98.7184740133188</v>
      </c>
      <c r="W237">
        <v>3699.12907315382</v>
      </c>
      <c r="X237">
        <v>641.109793691117</v>
      </c>
      <c r="Y237">
        <v>117.189135205122</v>
      </c>
      <c r="Z237">
        <v>2.13503062036816</v>
      </c>
      <c r="AA237">
        <v>-30.5237639841059</v>
      </c>
      <c r="AB237">
        <v>312.61235214955</v>
      </c>
      <c r="AC237">
        <v>45.9699681035414</v>
      </c>
      <c r="AD237">
        <v>-90.3042142850007</v>
      </c>
      <c r="AE237">
        <v>118.125230140589</v>
      </c>
      <c r="AF237">
        <v>198.62047468571</v>
      </c>
      <c r="AG237">
        <v>3932.23933275912</v>
      </c>
      <c r="AH237">
        <v>336433.307447669</v>
      </c>
      <c r="AI237">
        <v>3.59524737490277</v>
      </c>
      <c r="AJ237">
        <v>1.65999944057057</v>
      </c>
      <c r="AK237">
        <v>2.36409772839687</v>
      </c>
      <c r="AL237">
        <v>3.51649188280031</v>
      </c>
      <c r="AM237">
        <v>0.671326124184894</v>
      </c>
      <c r="AN237">
        <v>0.491777903533759</v>
      </c>
      <c r="AO237">
        <v>364.35975728214</v>
      </c>
      <c r="AP237">
        <v>0.174246905224959</v>
      </c>
      <c r="AQ237">
        <v>-4.54862737795636</v>
      </c>
      <c r="AR237">
        <v>7.00757411183731</v>
      </c>
      <c r="AS237">
        <v>-9.80353411043497</v>
      </c>
      <c r="AT237">
        <v>488.099703766513</v>
      </c>
      <c r="AU237">
        <v>2</v>
      </c>
      <c r="AV237">
        <v>2559</v>
      </c>
      <c r="AW237">
        <v>47.1591355005876</v>
      </c>
      <c r="AX237">
        <f t="shared" si="32"/>
        <v>-233.91855847255385</v>
      </c>
      <c r="AY237">
        <f t="shared" si="37"/>
        <v>0.5082427178600142</v>
      </c>
      <c r="AZ237">
        <f t="shared" si="33"/>
        <v>-237.11726287815128</v>
      </c>
      <c r="BA237">
        <f t="shared" si="34"/>
        <v>-228.83182135070513</v>
      </c>
      <c r="BB237">
        <v>1</v>
      </c>
      <c r="BC237">
        <f t="shared" si="35"/>
        <v>0.9875626253878115</v>
      </c>
      <c r="BD237" s="3"/>
      <c r="BE237">
        <v>360.38</v>
      </c>
      <c r="BF237" t="s">
        <v>84</v>
      </c>
      <c r="BG237">
        <v>1806.62</v>
      </c>
      <c r="BH237" t="s">
        <v>84</v>
      </c>
      <c r="BI237">
        <v>122.35</v>
      </c>
      <c r="BJ237" t="s">
        <v>84</v>
      </c>
      <c r="BK237">
        <v>479.65</v>
      </c>
      <c r="BL237" t="s">
        <v>84</v>
      </c>
      <c r="BM237">
        <v>313.72</v>
      </c>
      <c r="BN237" t="s">
        <v>84</v>
      </c>
      <c r="BO237">
        <v>4.64</v>
      </c>
      <c r="BP237" t="s">
        <v>84</v>
      </c>
      <c r="BQ237">
        <v>-7.941</v>
      </c>
      <c r="BR237" t="s">
        <v>85</v>
      </c>
      <c r="BS237">
        <v>-1.341</v>
      </c>
      <c r="BT237" t="s">
        <v>85</v>
      </c>
      <c r="BV237">
        <v>364.931528320636</v>
      </c>
      <c r="BW237">
        <v>1805.1021975819806</v>
      </c>
      <c r="BX237">
        <v>116.92551921165948</v>
      </c>
      <c r="BY237">
        <v>478.34827492547197</v>
      </c>
      <c r="BZ237">
        <v>315.4204347466048</v>
      </c>
      <c r="CA237">
        <v>4.64751573368665</v>
      </c>
      <c r="CB237">
        <v>-7.875361628229743</v>
      </c>
      <c r="CC237">
        <v>-1.0285803858413052</v>
      </c>
    </row>
    <row r="238" spans="1:81" ht="12.75">
      <c r="A238">
        <v>255</v>
      </c>
      <c r="B238" t="s">
        <v>32</v>
      </c>
      <c r="C238">
        <v>8</v>
      </c>
      <c r="D238">
        <v>23</v>
      </c>
      <c r="E238">
        <v>307</v>
      </c>
      <c r="F238">
        <v>77373</v>
      </c>
      <c r="G238">
        <f t="shared" si="29"/>
        <v>21</v>
      </c>
      <c r="H238">
        <f t="shared" si="30"/>
        <v>29</v>
      </c>
      <c r="I238">
        <f t="shared" si="31"/>
        <v>33</v>
      </c>
      <c r="J238">
        <v>3</v>
      </c>
      <c r="K238">
        <v>14</v>
      </c>
      <c r="L238">
        <v>796.1</v>
      </c>
      <c r="M238" s="1">
        <v>37139</v>
      </c>
      <c r="N238">
        <v>363.578</v>
      </c>
      <c r="O238" s="4">
        <v>-229.565</v>
      </c>
      <c r="P238">
        <v>10.275</v>
      </c>
      <c r="Q238">
        <v>-18376.08</v>
      </c>
      <c r="R238">
        <v>359.286</v>
      </c>
      <c r="S238">
        <v>-28702.233</v>
      </c>
      <c r="T238">
        <v>0</v>
      </c>
      <c r="U238">
        <v>77350.1824476688</v>
      </c>
      <c r="V238">
        <v>98.6353718405426</v>
      </c>
      <c r="W238">
        <v>3149.085384557</v>
      </c>
      <c r="X238">
        <v>688.041390690595</v>
      </c>
      <c r="Y238">
        <v>105.049980541519</v>
      </c>
      <c r="Z238">
        <v>4.78812484177197</v>
      </c>
      <c r="AA238">
        <v>-30.2932598717764</v>
      </c>
      <c r="AB238">
        <v>309.316207927641</v>
      </c>
      <c r="AC238">
        <v>45.9697348964245</v>
      </c>
      <c r="AD238">
        <v>-90.2983231121824</v>
      </c>
      <c r="AE238">
        <v>98.5871281760202</v>
      </c>
      <c r="AF238">
        <v>250.871467118734</v>
      </c>
      <c r="AG238">
        <v>3352.27107719121</v>
      </c>
      <c r="AH238">
        <v>336551.307447669</v>
      </c>
      <c r="AI238">
        <v>4.12241324427361</v>
      </c>
      <c r="AJ238">
        <v>1.66</v>
      </c>
      <c r="AK238">
        <v>2.36314856390953</v>
      </c>
      <c r="AL238">
        <v>3.56085828700734</v>
      </c>
      <c r="AM238">
        <v>0.653075613189268</v>
      </c>
      <c r="AN238">
        <v>0.468596034642844</v>
      </c>
      <c r="AO238">
        <v>364.350672147715</v>
      </c>
      <c r="AP238">
        <v>-0.171323456187981</v>
      </c>
      <c r="AQ238">
        <v>-4.64006591164735</v>
      </c>
      <c r="AR238">
        <v>4.04426206934206</v>
      </c>
      <c r="AS238">
        <v>-6.25212411708389</v>
      </c>
      <c r="AT238">
        <v>488.229955538723</v>
      </c>
      <c r="AU238">
        <v>2</v>
      </c>
      <c r="AV238">
        <v>2559</v>
      </c>
      <c r="AW238">
        <v>0.678981231678415</v>
      </c>
      <c r="AX238">
        <f t="shared" si="32"/>
        <v>-228.0528281622914</v>
      </c>
      <c r="AY238">
        <f t="shared" si="37"/>
        <v>-0.7726721477150136</v>
      </c>
      <c r="AZ238">
        <f t="shared" si="33"/>
        <v>-226.87854787815127</v>
      </c>
      <c r="BA238">
        <f t="shared" si="34"/>
        <v>-225.36637604044267</v>
      </c>
      <c r="BB238">
        <v>1</v>
      </c>
      <c r="BC238">
        <f t="shared" si="35"/>
        <v>0.988195105314403</v>
      </c>
      <c r="BD238" s="3"/>
      <c r="BE238">
        <v>359.4</v>
      </c>
      <c r="BF238" t="s">
        <v>84</v>
      </c>
      <c r="BG238">
        <v>1806.36</v>
      </c>
      <c r="BH238" t="s">
        <v>84</v>
      </c>
      <c r="BI238">
        <v>121.21</v>
      </c>
      <c r="BJ238" t="s">
        <v>84</v>
      </c>
      <c r="BK238">
        <v>465.44</v>
      </c>
      <c r="BL238" t="s">
        <v>84</v>
      </c>
      <c r="BM238">
        <v>313.68</v>
      </c>
      <c r="BN238" t="s">
        <v>84</v>
      </c>
      <c r="BO238">
        <v>4.55</v>
      </c>
      <c r="BP238" t="s">
        <v>84</v>
      </c>
      <c r="BQ238">
        <v>-7.902</v>
      </c>
      <c r="BR238" t="s">
        <v>85</v>
      </c>
      <c r="BS238">
        <v>-1.597</v>
      </c>
      <c r="BT238" t="s">
        <v>85</v>
      </c>
      <c r="BV238">
        <v>363.71467782886157</v>
      </c>
      <c r="BW238">
        <v>1804.8347687504288</v>
      </c>
      <c r="BX238">
        <v>115.72792938996778</v>
      </c>
      <c r="BY238">
        <v>462.0721951554245</v>
      </c>
      <c r="BZ238">
        <v>315.33997289508</v>
      </c>
      <c r="CA238">
        <v>4.544109654841145</v>
      </c>
      <c r="CB238">
        <v>-7.8322686766448815</v>
      </c>
      <c r="CC238">
        <v>-1.3241223201527295</v>
      </c>
    </row>
    <row r="239" spans="1:81" ht="12.75">
      <c r="A239">
        <v>256</v>
      </c>
      <c r="B239" t="s">
        <v>32</v>
      </c>
      <c r="C239">
        <v>8</v>
      </c>
      <c r="D239">
        <v>23</v>
      </c>
      <c r="E239">
        <v>312</v>
      </c>
      <c r="F239">
        <v>77500</v>
      </c>
      <c r="G239">
        <f t="shared" si="29"/>
        <v>21</v>
      </c>
      <c r="H239">
        <f t="shared" si="30"/>
        <v>31</v>
      </c>
      <c r="I239">
        <f t="shared" si="31"/>
        <v>40</v>
      </c>
      <c r="J239">
        <v>4</v>
      </c>
      <c r="K239">
        <v>15</v>
      </c>
      <c r="L239">
        <v>796.3</v>
      </c>
      <c r="M239" s="1">
        <v>37139</v>
      </c>
      <c r="N239">
        <v>359.471</v>
      </c>
      <c r="O239" s="4">
        <v>-212.892</v>
      </c>
      <c r="P239">
        <v>10.532</v>
      </c>
      <c r="Q239">
        <v>-27714.77</v>
      </c>
      <c r="R239">
        <v>355.809</v>
      </c>
      <c r="S239">
        <v>-36561.202</v>
      </c>
      <c r="T239">
        <v>0</v>
      </c>
      <c r="U239">
        <v>77477.1824476688</v>
      </c>
      <c r="V239">
        <v>108.412409409303</v>
      </c>
      <c r="W239">
        <v>2564.29370766014</v>
      </c>
      <c r="X239">
        <v>740.952125735429</v>
      </c>
      <c r="Y239">
        <v>99.6337886474668</v>
      </c>
      <c r="Z239">
        <v>5.55348603481896</v>
      </c>
      <c r="AA239">
        <v>-4.17211171417596</v>
      </c>
      <c r="AB239">
        <v>303.670516265319</v>
      </c>
      <c r="AC239">
        <v>45.9337084289035</v>
      </c>
      <c r="AD239">
        <v>-90.2691916962974</v>
      </c>
      <c r="AE239">
        <v>100.651246735586</v>
      </c>
      <c r="AF239">
        <v>84.1406599849005</v>
      </c>
      <c r="AG239">
        <v>2744.88378474135</v>
      </c>
      <c r="AH239">
        <v>336678.307447669</v>
      </c>
      <c r="AI239">
        <v>4.53536719435932</v>
      </c>
      <c r="AJ239">
        <v>1.66</v>
      </c>
      <c r="AK239">
        <v>2.36305918698361</v>
      </c>
      <c r="AL239">
        <v>3.53826351607667</v>
      </c>
      <c r="AM239">
        <v>2.08114585122181</v>
      </c>
      <c r="AN239">
        <v>4.23218117343226</v>
      </c>
      <c r="AO239">
        <v>358.54128878568</v>
      </c>
      <c r="AP239">
        <v>-0.0546579040208439</v>
      </c>
      <c r="AQ239">
        <v>-4.73891187933606</v>
      </c>
      <c r="AR239">
        <v>7.80477561616238</v>
      </c>
      <c r="AS239">
        <v>-2.56076790200797</v>
      </c>
      <c r="AT239">
        <v>487.067409709676</v>
      </c>
      <c r="AU239">
        <v>2</v>
      </c>
      <c r="AV239">
        <v>2559</v>
      </c>
      <c r="AW239">
        <v>33.7875859909493</v>
      </c>
      <c r="AX239">
        <f t="shared" si="32"/>
        <v>-232.94402863961824</v>
      </c>
      <c r="AY239">
        <f t="shared" si="37"/>
        <v>0.9297112143199797</v>
      </c>
      <c r="AZ239">
        <f t="shared" si="33"/>
        <v>-210.27706287815127</v>
      </c>
      <c r="BA239">
        <f t="shared" si="34"/>
        <v>-230.32909151776948</v>
      </c>
      <c r="BB239">
        <v>1</v>
      </c>
      <c r="BC239">
        <f t="shared" si="35"/>
        <v>0.989812808265479</v>
      </c>
      <c r="BD239" s="3"/>
      <c r="BE239">
        <v>355.87</v>
      </c>
      <c r="BF239" t="s">
        <v>84</v>
      </c>
      <c r="BG239">
        <v>1819.22</v>
      </c>
      <c r="BH239" t="s">
        <v>84</v>
      </c>
      <c r="BI239">
        <v>125.55</v>
      </c>
      <c r="BJ239" t="s">
        <v>84</v>
      </c>
      <c r="BK239">
        <v>468.48</v>
      </c>
      <c r="BL239" t="s">
        <v>84</v>
      </c>
      <c r="BM239">
        <v>314.38</v>
      </c>
      <c r="BN239" t="s">
        <v>84</v>
      </c>
      <c r="BO239">
        <v>4.68</v>
      </c>
      <c r="BP239" t="s">
        <v>84</v>
      </c>
      <c r="BQ239">
        <v>-7.711</v>
      </c>
      <c r="BR239" t="s">
        <v>85</v>
      </c>
      <c r="BS239">
        <v>-1.118</v>
      </c>
      <c r="BT239" t="s">
        <v>85</v>
      </c>
      <c r="BV239">
        <v>359.5464088978924</v>
      </c>
      <c r="BW239">
        <v>1819.5770125443141</v>
      </c>
      <c r="BX239">
        <v>120.8581917877596</v>
      </c>
      <c r="BY239">
        <v>465.6510054930072</v>
      </c>
      <c r="BZ239">
        <v>316.0880250496708</v>
      </c>
      <c r="CA239">
        <v>4.6928396119833256</v>
      </c>
      <c r="CB239">
        <v>-7.617645085642703</v>
      </c>
      <c r="CC239">
        <v>-0.7878359868591279</v>
      </c>
    </row>
    <row r="240" spans="1:81" ht="12.75">
      <c r="A240">
        <v>257</v>
      </c>
      <c r="B240" t="s">
        <v>32</v>
      </c>
      <c r="C240">
        <v>8</v>
      </c>
      <c r="D240">
        <v>23</v>
      </c>
      <c r="E240">
        <v>305</v>
      </c>
      <c r="F240">
        <v>77604</v>
      </c>
      <c r="G240">
        <f t="shared" si="29"/>
        <v>21</v>
      </c>
      <c r="H240">
        <f t="shared" si="30"/>
        <v>33</v>
      </c>
      <c r="I240">
        <f t="shared" si="31"/>
        <v>24</v>
      </c>
      <c r="J240">
        <v>5</v>
      </c>
      <c r="K240">
        <v>9</v>
      </c>
      <c r="L240">
        <v>791.8</v>
      </c>
      <c r="M240" s="1">
        <v>37139</v>
      </c>
      <c r="N240">
        <v>355.972</v>
      </c>
      <c r="O240" s="4">
        <v>-189.565</v>
      </c>
      <c r="P240">
        <v>16.5</v>
      </c>
      <c r="Q240">
        <v>-35801.687</v>
      </c>
      <c r="R240">
        <v>352.746</v>
      </c>
      <c r="S240">
        <v>-43429.048</v>
      </c>
      <c r="T240">
        <v>0</v>
      </c>
      <c r="U240">
        <v>77581.1824476688</v>
      </c>
      <c r="V240">
        <v>113.192315724386</v>
      </c>
      <c r="W240">
        <v>2092.35125095305</v>
      </c>
      <c r="X240">
        <v>786.010447527612</v>
      </c>
      <c r="Y240">
        <v>96.2592620820201</v>
      </c>
      <c r="Z240">
        <v>7.83663371199408</v>
      </c>
      <c r="AA240">
        <v>4.79393746486988</v>
      </c>
      <c r="AB240">
        <v>301.030444447486</v>
      </c>
      <c r="AC240">
        <v>45.9313110622508</v>
      </c>
      <c r="AD240">
        <v>-90.2981990166048</v>
      </c>
      <c r="AE240">
        <v>95.7991992282401</v>
      </c>
      <c r="AF240">
        <v>166.672978956581</v>
      </c>
      <c r="AG240">
        <v>2260.13702878159</v>
      </c>
      <c r="AH240">
        <v>336782.307447669</v>
      </c>
      <c r="AI240">
        <v>4.60787860166267</v>
      </c>
      <c r="AJ240">
        <v>1.66</v>
      </c>
      <c r="AK240">
        <v>2.36318011645199</v>
      </c>
      <c r="AL240">
        <v>3.52469969096782</v>
      </c>
      <c r="AM240">
        <v>0.772422074660791</v>
      </c>
      <c r="AN240">
        <v>6.86472758863328</v>
      </c>
      <c r="AO240">
        <v>355.816875838127</v>
      </c>
      <c r="AP240">
        <v>-0.132921055477876</v>
      </c>
      <c r="AQ240">
        <v>-4.49936910676818</v>
      </c>
      <c r="AR240">
        <v>4.33960775941729</v>
      </c>
      <c r="AS240">
        <v>-3.33127779545467</v>
      </c>
      <c r="AT240">
        <v>486.720166745095</v>
      </c>
      <c r="AU240">
        <v>2</v>
      </c>
      <c r="AV240">
        <v>2559</v>
      </c>
      <c r="AW240">
        <v>52.2559349428276</v>
      </c>
      <c r="AX240">
        <f t="shared" si="32"/>
        <v>-227.9888663484489</v>
      </c>
      <c r="AY240">
        <f t="shared" si="37"/>
        <v>0.1551241618730046</v>
      </c>
      <c r="AZ240">
        <f t="shared" si="33"/>
        <v>-189.98242287815128</v>
      </c>
      <c r="BA240">
        <f t="shared" si="34"/>
        <v>-228.4062892266002</v>
      </c>
      <c r="BB240">
        <v>1</v>
      </c>
      <c r="BC240">
        <f t="shared" si="35"/>
        <v>0.9909374894654636</v>
      </c>
      <c r="BD240" s="3"/>
      <c r="BE240">
        <v>352.85</v>
      </c>
      <c r="BF240" t="s">
        <v>84</v>
      </c>
      <c r="BG240">
        <v>1831.37</v>
      </c>
      <c r="BH240" t="s">
        <v>84</v>
      </c>
      <c r="BI240">
        <v>139.01</v>
      </c>
      <c r="BJ240" t="s">
        <v>84</v>
      </c>
      <c r="BK240">
        <v>461.68</v>
      </c>
      <c r="BL240" t="s">
        <v>84</v>
      </c>
      <c r="BM240">
        <v>314.36</v>
      </c>
      <c r="BN240" t="s">
        <v>84</v>
      </c>
      <c r="BO240">
        <v>4.58</v>
      </c>
      <c r="BP240" t="s">
        <v>84</v>
      </c>
      <c r="BQ240">
        <v>-7.578</v>
      </c>
      <c r="BR240" t="s">
        <v>85</v>
      </c>
      <c r="BS240">
        <v>-1.272</v>
      </c>
      <c r="BT240" t="s">
        <v>85</v>
      </c>
      <c r="BV240">
        <v>356.09654958860483</v>
      </c>
      <c r="BW240">
        <v>1833.460991993276</v>
      </c>
      <c r="BX240">
        <v>136.23758935680792</v>
      </c>
      <c r="BY240">
        <v>457.87975316287714</v>
      </c>
      <c r="BZ240">
        <v>316.0656872069363</v>
      </c>
      <c r="CA240">
        <v>4.578572945235778</v>
      </c>
      <c r="CB240">
        <v>-7.466117952652341</v>
      </c>
      <c r="CC240">
        <v>-0.9589088553827116</v>
      </c>
    </row>
    <row r="241" spans="1:81" ht="12.75">
      <c r="A241">
        <v>258</v>
      </c>
      <c r="B241" t="s">
        <v>32</v>
      </c>
      <c r="C241">
        <v>8</v>
      </c>
      <c r="D241">
        <v>23</v>
      </c>
      <c r="E241">
        <v>315</v>
      </c>
      <c r="F241">
        <v>77709</v>
      </c>
      <c r="G241">
        <f t="shared" si="29"/>
        <v>21</v>
      </c>
      <c r="H241">
        <f t="shared" si="30"/>
        <v>35</v>
      </c>
      <c r="I241">
        <f t="shared" si="31"/>
        <v>9</v>
      </c>
      <c r="J241">
        <v>6</v>
      </c>
      <c r="K241">
        <v>11</v>
      </c>
      <c r="L241">
        <v>793.5</v>
      </c>
      <c r="M241" s="1">
        <v>37139</v>
      </c>
      <c r="N241">
        <v>354.101</v>
      </c>
      <c r="O241" s="4">
        <v>-180.309</v>
      </c>
      <c r="P241">
        <v>6.82</v>
      </c>
      <c r="Q241">
        <v>-40015.431</v>
      </c>
      <c r="R241">
        <v>351.096</v>
      </c>
      <c r="S241">
        <v>-47102.736</v>
      </c>
      <c r="T241">
        <v>0</v>
      </c>
      <c r="U241">
        <v>77686.1824476689</v>
      </c>
      <c r="V241">
        <v>118.988656421148</v>
      </c>
      <c r="W241">
        <v>1615.39985505055</v>
      </c>
      <c r="X241">
        <v>833.780461715755</v>
      </c>
      <c r="Y241">
        <v>98.7838692687479</v>
      </c>
      <c r="Z241">
        <v>11.6356438147809</v>
      </c>
      <c r="AA241">
        <v>8.52994226736106</v>
      </c>
      <c r="AB241">
        <v>299.995579432694</v>
      </c>
      <c r="AC241">
        <v>45.9525020494788</v>
      </c>
      <c r="AD241">
        <v>-90.2708894974756</v>
      </c>
      <c r="AE241">
        <v>94.7850108581356</v>
      </c>
      <c r="AF241">
        <v>238.346240842944</v>
      </c>
      <c r="AG241">
        <v>1764.32517903163</v>
      </c>
      <c r="AH241">
        <v>336887.307447669</v>
      </c>
      <c r="AI241">
        <v>4.01868308648813</v>
      </c>
      <c r="AJ241">
        <v>1.65938595815295</v>
      </c>
      <c r="AK241">
        <v>2.36183742488572</v>
      </c>
      <c r="AL241">
        <v>3.50537918989175</v>
      </c>
      <c r="AM241">
        <v>1.72211181161216</v>
      </c>
      <c r="AN241">
        <v>8.36124465898411</v>
      </c>
      <c r="AO241">
        <v>353.839191073137</v>
      </c>
      <c r="AP241">
        <v>0.45754275833663</v>
      </c>
      <c r="AQ241">
        <v>-4.50015457366148</v>
      </c>
      <c r="AR241">
        <v>2.63339245448664</v>
      </c>
      <c r="AS241">
        <v>-1.74564397176539</v>
      </c>
      <c r="AT241">
        <v>487.817890081192</v>
      </c>
      <c r="AU241">
        <v>2</v>
      </c>
      <c r="AV241">
        <v>2559</v>
      </c>
      <c r="AW241">
        <v>49.8773461288142</v>
      </c>
      <c r="AX241">
        <f t="shared" si="32"/>
        <v>-228.55673269689748</v>
      </c>
      <c r="AY241">
        <f t="shared" si="37"/>
        <v>0.2618089268630115</v>
      </c>
      <c r="AZ241">
        <f t="shared" si="33"/>
        <v>-176.64782287815126</v>
      </c>
      <c r="BA241">
        <f t="shared" si="34"/>
        <v>-224.89555557504875</v>
      </c>
      <c r="BB241">
        <v>1</v>
      </c>
      <c r="BC241">
        <f t="shared" si="35"/>
        <v>0.9915137206616191</v>
      </c>
      <c r="BD241" s="3"/>
      <c r="BE241">
        <v>351.19</v>
      </c>
      <c r="BF241" t="s">
        <v>84</v>
      </c>
      <c r="BG241">
        <v>1839.02</v>
      </c>
      <c r="BH241" t="s">
        <v>84</v>
      </c>
      <c r="BI241">
        <v>141.2</v>
      </c>
      <c r="BJ241" t="s">
        <v>84</v>
      </c>
      <c r="BK241">
        <v>462.6</v>
      </c>
      <c r="BL241" t="s">
        <v>84</v>
      </c>
      <c r="BM241">
        <v>314.5</v>
      </c>
      <c r="BN241" t="s">
        <v>84</v>
      </c>
      <c r="BO241">
        <v>4.66</v>
      </c>
      <c r="BP241" t="s">
        <v>84</v>
      </c>
      <c r="BQ241">
        <v>-7.51</v>
      </c>
      <c r="BR241" t="s">
        <v>85</v>
      </c>
      <c r="BS241">
        <v>-1.109</v>
      </c>
      <c r="BT241" t="s">
        <v>85</v>
      </c>
      <c r="BV241">
        <v>354.21421502195074</v>
      </c>
      <c r="BW241">
        <v>1842.2180822914677</v>
      </c>
      <c r="BX241">
        <v>138.7282168591334</v>
      </c>
      <c r="BY241">
        <v>458.91329690780685</v>
      </c>
      <c r="BZ241">
        <v>316.23401233536936</v>
      </c>
      <c r="CA241">
        <v>4.670037698033976</v>
      </c>
      <c r="CB241">
        <v>-7.3878923101503</v>
      </c>
      <c r="CC241">
        <v>-0.7709404340385464</v>
      </c>
    </row>
    <row r="242" spans="1:81" ht="12.75">
      <c r="A242">
        <v>259</v>
      </c>
      <c r="B242" t="s">
        <v>32</v>
      </c>
      <c r="C242">
        <v>8</v>
      </c>
      <c r="D242">
        <v>23</v>
      </c>
      <c r="E242">
        <v>309</v>
      </c>
      <c r="F242">
        <v>77819</v>
      </c>
      <c r="G242">
        <f t="shared" si="29"/>
        <v>21</v>
      </c>
      <c r="H242">
        <f t="shared" si="30"/>
        <v>36</v>
      </c>
      <c r="I242">
        <f t="shared" si="31"/>
        <v>59</v>
      </c>
      <c r="J242">
        <v>7</v>
      </c>
      <c r="K242">
        <v>14</v>
      </c>
      <c r="L242">
        <v>799.5</v>
      </c>
      <c r="M242" s="1">
        <v>37140</v>
      </c>
      <c r="N242">
        <v>352.911</v>
      </c>
      <c r="O242" s="4">
        <v>-192.768</v>
      </c>
      <c r="P242">
        <v>-10.676</v>
      </c>
      <c r="Q242">
        <v>-42555.146</v>
      </c>
      <c r="R242">
        <v>351.173</v>
      </c>
      <c r="S242">
        <v>-46665.601</v>
      </c>
      <c r="T242">
        <v>0</v>
      </c>
      <c r="U242">
        <v>77796.1824476688</v>
      </c>
      <c r="V242">
        <v>120.09689242019</v>
      </c>
      <c r="W242">
        <v>1109.55684534277</v>
      </c>
      <c r="X242">
        <v>886.986051805051</v>
      </c>
      <c r="Y242">
        <v>97.1249799066048</v>
      </c>
      <c r="Z242">
        <v>16.513036299668</v>
      </c>
      <c r="AA242">
        <v>9.79221928522478</v>
      </c>
      <c r="AB242">
        <v>299.784612356461</v>
      </c>
      <c r="AC242">
        <v>45.9442178844435</v>
      </c>
      <c r="AD242">
        <v>-90.260933287821</v>
      </c>
      <c r="AE242">
        <v>92.8396910613834</v>
      </c>
      <c r="AF242">
        <v>213.77032261361</v>
      </c>
      <c r="AG242">
        <v>1240.48169168215</v>
      </c>
      <c r="AH242">
        <v>336997.279345531</v>
      </c>
      <c r="AI242">
        <v>3.98221166784084</v>
      </c>
      <c r="AJ242">
        <v>1.65940499048994</v>
      </c>
      <c r="AK242">
        <v>2.36198655418269</v>
      </c>
      <c r="AL242">
        <v>3.49577997822405</v>
      </c>
      <c r="AM242">
        <v>3.56981647670872</v>
      </c>
      <c r="AN242">
        <v>8.55485745112258</v>
      </c>
      <c r="AO242">
        <v>353.698199089311</v>
      </c>
      <c r="AP242">
        <v>-0.0217972236060182</v>
      </c>
      <c r="AQ242">
        <v>-4.44554672458034</v>
      </c>
      <c r="AR242">
        <v>2.4711576951007</v>
      </c>
      <c r="AS242">
        <v>-3.29848598141296</v>
      </c>
      <c r="AT242">
        <v>487.539833277024</v>
      </c>
      <c r="AU242">
        <v>2</v>
      </c>
      <c r="AV242">
        <v>2559</v>
      </c>
      <c r="AW242">
        <v>49.2070963325844</v>
      </c>
      <c r="AX242">
        <f t="shared" si="32"/>
        <v>-247.26394272076382</v>
      </c>
      <c r="AY242">
        <f t="shared" si="37"/>
        <v>-0.7871990893110024</v>
      </c>
      <c r="AZ242">
        <f t="shared" si="33"/>
        <v>-181.29590287815125</v>
      </c>
      <c r="BA242">
        <f t="shared" si="34"/>
        <v>-235.79184559891507</v>
      </c>
      <c r="BB242">
        <v>1</v>
      </c>
      <c r="BC242">
        <f t="shared" si="35"/>
        <v>0.9950752456001655</v>
      </c>
      <c r="BD242" s="3"/>
      <c r="BE242">
        <v>351.33</v>
      </c>
      <c r="BF242" t="s">
        <v>84</v>
      </c>
      <c r="BG242">
        <v>1838.36</v>
      </c>
      <c r="BH242" t="s">
        <v>84</v>
      </c>
      <c r="BI242">
        <v>152.83</v>
      </c>
      <c r="BJ242" t="s">
        <v>84</v>
      </c>
      <c r="BK242">
        <v>444.93</v>
      </c>
      <c r="BL242" t="s">
        <v>84</v>
      </c>
      <c r="BM242">
        <v>314.38</v>
      </c>
      <c r="BN242" t="s">
        <v>84</v>
      </c>
      <c r="BO242">
        <v>4.59</v>
      </c>
      <c r="BP242" t="s">
        <v>84</v>
      </c>
      <c r="BQ242">
        <v>-7.479</v>
      </c>
      <c r="BR242" t="s">
        <v>85</v>
      </c>
      <c r="BS242">
        <v>-1.166</v>
      </c>
      <c r="BT242" t="s">
        <v>85</v>
      </c>
      <c r="BV242">
        <v>353.084278514715</v>
      </c>
      <c r="BW242">
        <v>1840.1483642371509</v>
      </c>
      <c r="BX242">
        <v>152.36664075500406</v>
      </c>
      <c r="BY242">
        <v>441.3454214805306</v>
      </c>
      <c r="BZ242">
        <v>315.3693122711929</v>
      </c>
      <c r="CA242">
        <v>4.59</v>
      </c>
      <c r="CB242">
        <v>-7.406015171026587</v>
      </c>
      <c r="CC242">
        <v>-0.9749724944757815</v>
      </c>
    </row>
    <row r="243" spans="1:81" ht="12.75">
      <c r="A243">
        <v>260</v>
      </c>
      <c r="B243" t="s">
        <v>32</v>
      </c>
      <c r="C243">
        <v>8</v>
      </c>
      <c r="D243">
        <v>23</v>
      </c>
      <c r="E243">
        <v>319</v>
      </c>
      <c r="F243">
        <v>77935</v>
      </c>
      <c r="G243">
        <f t="shared" si="29"/>
        <v>21</v>
      </c>
      <c r="H243">
        <f t="shared" si="30"/>
        <v>38</v>
      </c>
      <c r="I243">
        <f t="shared" si="31"/>
        <v>55</v>
      </c>
      <c r="J243">
        <v>8</v>
      </c>
      <c r="K243">
        <v>16</v>
      </c>
      <c r="L243">
        <v>796.1</v>
      </c>
      <c r="M243" s="1">
        <v>37140</v>
      </c>
      <c r="N243">
        <v>351.774</v>
      </c>
      <c r="O243" s="4">
        <v>-203.539</v>
      </c>
      <c r="P243">
        <v>-2.072</v>
      </c>
      <c r="Q243">
        <v>-45080.588</v>
      </c>
      <c r="R243">
        <v>350.995</v>
      </c>
      <c r="S243">
        <v>-47167.496</v>
      </c>
      <c r="T243">
        <v>7</v>
      </c>
      <c r="U243">
        <v>77912.1824476689</v>
      </c>
      <c r="V243">
        <v>121.694115201349</v>
      </c>
      <c r="W243">
        <v>685.336474384422</v>
      </c>
      <c r="X243">
        <v>933.638840315729</v>
      </c>
      <c r="Y243">
        <v>90.0683811014814</v>
      </c>
      <c r="Z243">
        <v>20.8246888133926</v>
      </c>
      <c r="AA243">
        <v>11.0124381976015</v>
      </c>
      <c r="AB243">
        <v>299.815337728682</v>
      </c>
      <c r="AC243">
        <v>45.9368253832812</v>
      </c>
      <c r="AD243">
        <v>-90.2662825403991</v>
      </c>
      <c r="AE243">
        <v>86.6722690367523</v>
      </c>
      <c r="AF243">
        <v>65.0030878017894</v>
      </c>
      <c r="AG243">
        <v>798.663109093966</v>
      </c>
      <c r="AH243">
        <v>337113.276452487</v>
      </c>
      <c r="AI243">
        <v>4.671706531832</v>
      </c>
      <c r="AJ243">
        <v>1.65955678357613</v>
      </c>
      <c r="AK243">
        <v>2.36094445494133</v>
      </c>
      <c r="AL243">
        <v>3.49037047515471</v>
      </c>
      <c r="AM243">
        <v>2.56445750953066</v>
      </c>
      <c r="AN243">
        <v>8.82281576844334</v>
      </c>
      <c r="AO243">
        <v>353.574428676201</v>
      </c>
      <c r="AP243">
        <v>-0.330101993613885</v>
      </c>
      <c r="AQ243">
        <v>-0.732800448836271</v>
      </c>
      <c r="AR243">
        <v>2.1138207770101</v>
      </c>
      <c r="AS243">
        <v>-4.42383528645035</v>
      </c>
      <c r="AT243">
        <v>487.207493766513</v>
      </c>
      <c r="AU243">
        <v>2.32962704721693</v>
      </c>
      <c r="AV243">
        <v>2568.22955732207</v>
      </c>
      <c r="AW243">
        <v>50.4864769512089</v>
      </c>
      <c r="AX243">
        <f t="shared" si="32"/>
        <v>-264.00487112171845</v>
      </c>
      <c r="AY243">
        <f t="shared" si="37"/>
        <v>-1.8004286762010224</v>
      </c>
      <c r="AZ243">
        <f t="shared" si="33"/>
        <v>-195.97548287815127</v>
      </c>
      <c r="BA243">
        <f t="shared" si="34"/>
        <v>-256.44135399986976</v>
      </c>
      <c r="BB243">
        <v>1</v>
      </c>
      <c r="BC243">
        <f t="shared" si="35"/>
        <v>0.9977855100149527</v>
      </c>
      <c r="BD243" s="3"/>
      <c r="BE243">
        <v>353.95</v>
      </c>
      <c r="BF243" t="s">
        <v>84</v>
      </c>
      <c r="BG243">
        <v>1838.16</v>
      </c>
      <c r="BH243" t="s">
        <v>84</v>
      </c>
      <c r="BI243">
        <v>156.34</v>
      </c>
      <c r="BJ243" t="s">
        <v>84</v>
      </c>
      <c r="BK243">
        <v>464.22</v>
      </c>
      <c r="BL243" t="s">
        <v>84</v>
      </c>
      <c r="BM243">
        <v>314.45</v>
      </c>
      <c r="BN243" t="s">
        <v>84</v>
      </c>
      <c r="BO243">
        <v>4.69</v>
      </c>
      <c r="BP243" t="s">
        <v>84</v>
      </c>
      <c r="BQ243">
        <v>-7.499</v>
      </c>
      <c r="BR243" t="s">
        <v>85</v>
      </c>
      <c r="BS243">
        <v>-1.147</v>
      </c>
      <c r="BT243" t="s">
        <v>85</v>
      </c>
      <c r="BV243">
        <v>354.8408726923999</v>
      </c>
      <c r="BW243">
        <v>1838.9609449772238</v>
      </c>
      <c r="BX243">
        <v>156.26165176216733</v>
      </c>
      <c r="BY243">
        <v>463.32016255094703</v>
      </c>
      <c r="BZ243">
        <v>314.89982534164466</v>
      </c>
      <c r="CA243">
        <v>4.693735315272117</v>
      </c>
      <c r="CB243">
        <v>-7.466866096204424</v>
      </c>
      <c r="CC243">
        <v>-1.0604148096430126</v>
      </c>
    </row>
    <row r="244" spans="1:81" ht="12.75">
      <c r="A244">
        <v>261</v>
      </c>
      <c r="B244" t="s">
        <v>32</v>
      </c>
      <c r="C244">
        <v>8</v>
      </c>
      <c r="D244">
        <v>23</v>
      </c>
      <c r="E244">
        <v>310</v>
      </c>
      <c r="F244">
        <v>80019</v>
      </c>
      <c r="G244">
        <f t="shared" si="29"/>
        <v>22</v>
      </c>
      <c r="H244">
        <f t="shared" si="30"/>
        <v>13</v>
      </c>
      <c r="I244">
        <f t="shared" si="31"/>
        <v>39</v>
      </c>
      <c r="J244">
        <v>9</v>
      </c>
      <c r="K244">
        <v>15</v>
      </c>
      <c r="L244">
        <v>831.2</v>
      </c>
      <c r="M244" s="1">
        <v>37140</v>
      </c>
      <c r="N244">
        <v>364.313</v>
      </c>
      <c r="O244" s="4">
        <v>-249.918</v>
      </c>
      <c r="P244">
        <v>18.842</v>
      </c>
      <c r="Q244">
        <v>-16488.547</v>
      </c>
      <c r="R244">
        <v>362.171</v>
      </c>
      <c r="S244">
        <v>-21909.622</v>
      </c>
      <c r="T244">
        <v>7</v>
      </c>
      <c r="U244">
        <v>79996.1824476689</v>
      </c>
      <c r="V244">
        <v>75.6113596341957</v>
      </c>
      <c r="W244">
        <v>3612.94756647258</v>
      </c>
      <c r="X244">
        <v>648.232868366169</v>
      </c>
      <c r="Y244">
        <v>122.083583264664</v>
      </c>
      <c r="Z244">
        <v>1.8861078063815</v>
      </c>
      <c r="AA244">
        <v>-10.324730214863</v>
      </c>
      <c r="AB244">
        <v>311.337704408981</v>
      </c>
      <c r="AC244">
        <v>46.8207497293902</v>
      </c>
      <c r="AD244">
        <v>-92.2160692934696</v>
      </c>
      <c r="AE244">
        <v>109.496156706096</v>
      </c>
      <c r="AF244">
        <v>323.577358853403</v>
      </c>
      <c r="AG244">
        <v>3861.27950492743</v>
      </c>
      <c r="AH244">
        <v>339197.245447669</v>
      </c>
      <c r="AI244">
        <v>2.52868301030961</v>
      </c>
      <c r="AJ244">
        <v>1.66000681524562</v>
      </c>
      <c r="AK244">
        <v>2.35916266571313</v>
      </c>
      <c r="AL244">
        <v>3.56410300250505</v>
      </c>
      <c r="AM244">
        <v>0.513146363050289</v>
      </c>
      <c r="AN244">
        <v>2.73529736101729</v>
      </c>
      <c r="AO244">
        <v>366.065257335677</v>
      </c>
      <c r="AP244">
        <v>0.0977234271714857</v>
      </c>
      <c r="AQ244">
        <v>-2.75145603090307</v>
      </c>
      <c r="AR244">
        <v>2.8998500226416</v>
      </c>
      <c r="AS244">
        <v>-8.94378498579012</v>
      </c>
      <c r="AT244">
        <v>450.439506013052</v>
      </c>
      <c r="AU244">
        <v>7.7237698445737</v>
      </c>
      <c r="AV244">
        <v>2339.25071482094</v>
      </c>
      <c r="AW244">
        <v>50.6556114128219</v>
      </c>
      <c r="AX244">
        <f t="shared" si="32"/>
        <v>-244.5466396181386</v>
      </c>
      <c r="AY244">
        <f t="shared" si="37"/>
        <v>-1.7522573356770295</v>
      </c>
      <c r="AZ244">
        <f t="shared" si="33"/>
        <v>-245.35051287815128</v>
      </c>
      <c r="BA244">
        <f t="shared" si="34"/>
        <v>-239.97915249628988</v>
      </c>
      <c r="BB244">
        <v>1</v>
      </c>
      <c r="BC244">
        <f t="shared" si="35"/>
        <v>0.9941204403905433</v>
      </c>
      <c r="BD244" s="3"/>
      <c r="BE244">
        <v>437.45</v>
      </c>
      <c r="BF244" t="s">
        <v>84</v>
      </c>
      <c r="BG244">
        <v>1909.18</v>
      </c>
      <c r="BH244" t="s">
        <v>84</v>
      </c>
      <c r="BI244">
        <v>412.04</v>
      </c>
      <c r="BJ244" t="s">
        <v>84</v>
      </c>
      <c r="BK244">
        <v>570.68</v>
      </c>
      <c r="BL244" t="s">
        <v>84</v>
      </c>
      <c r="BM244">
        <v>317.86</v>
      </c>
      <c r="BN244" t="s">
        <v>84</v>
      </c>
      <c r="BO244">
        <v>124.91</v>
      </c>
      <c r="BP244" t="s">
        <v>84</v>
      </c>
      <c r="BQ244">
        <v>-10.072</v>
      </c>
      <c r="BR244" t="s">
        <v>85</v>
      </c>
      <c r="BS244">
        <v>-2.719</v>
      </c>
      <c r="BT244" t="s">
        <v>85</v>
      </c>
      <c r="BV244">
        <v>444.6287861758921</v>
      </c>
      <c r="BW244">
        <v>1915.3632186007308</v>
      </c>
      <c r="BX244">
        <v>428.9990882270301</v>
      </c>
      <c r="BY244">
        <v>576.1883057038493</v>
      </c>
      <c r="BZ244">
        <v>318.89335066029787</v>
      </c>
      <c r="CA244">
        <v>132.9561253161</v>
      </c>
      <c r="CB244">
        <v>-10.153831403789798</v>
      </c>
      <c r="CC244">
        <v>-2.673336761027957</v>
      </c>
    </row>
    <row r="245" spans="1:81" ht="12.75">
      <c r="A245">
        <v>262</v>
      </c>
      <c r="B245" t="s">
        <v>32</v>
      </c>
      <c r="C245">
        <v>8</v>
      </c>
      <c r="D245">
        <v>23</v>
      </c>
      <c r="E245">
        <v>318</v>
      </c>
      <c r="F245">
        <v>80273</v>
      </c>
      <c r="G245">
        <f t="shared" si="29"/>
        <v>22</v>
      </c>
      <c r="H245">
        <f t="shared" si="30"/>
        <v>17</v>
      </c>
      <c r="I245">
        <f t="shared" si="31"/>
        <v>53</v>
      </c>
      <c r="J245">
        <v>10</v>
      </c>
      <c r="K245">
        <v>10</v>
      </c>
      <c r="L245">
        <v>832.9</v>
      </c>
      <c r="M245" s="1">
        <v>37139</v>
      </c>
      <c r="N245">
        <v>360.396</v>
      </c>
      <c r="O245" s="4">
        <v>-205.723</v>
      </c>
      <c r="P245">
        <v>29.643</v>
      </c>
      <c r="Q245">
        <v>-25665.595</v>
      </c>
      <c r="R245">
        <v>356.781</v>
      </c>
      <c r="S245">
        <v>-34256.264</v>
      </c>
      <c r="T245">
        <v>0</v>
      </c>
      <c r="U245">
        <v>80250.1824476688</v>
      </c>
      <c r="V245">
        <v>103.965075112375</v>
      </c>
      <c r="W245">
        <v>2092.44206747219</v>
      </c>
      <c r="X245">
        <v>786.074239355942</v>
      </c>
      <c r="Y245">
        <v>126.071081714395</v>
      </c>
      <c r="Z245">
        <v>7.36813273795312</v>
      </c>
      <c r="AA245">
        <v>0.0207212818498371</v>
      </c>
      <c r="AB245">
        <v>300.533770166536</v>
      </c>
      <c r="AC245">
        <v>47.0662902898221</v>
      </c>
      <c r="AD245">
        <v>-92.3863932039426</v>
      </c>
      <c r="AE245">
        <v>122.301146408486</v>
      </c>
      <c r="AF245">
        <v>336.487740664407</v>
      </c>
      <c r="AG245">
        <v>2258.69238613418</v>
      </c>
      <c r="AH245">
        <v>339451.245447669</v>
      </c>
      <c r="AI245">
        <v>1.65663898637147</v>
      </c>
      <c r="AJ245">
        <v>1.6570517683413</v>
      </c>
      <c r="AK245">
        <v>2.35677810187853</v>
      </c>
      <c r="AL245">
        <v>3.50663128332884</v>
      </c>
      <c r="AM245">
        <v>0.225397392169292</v>
      </c>
      <c r="AN245">
        <v>5.45339233705069</v>
      </c>
      <c r="AO245">
        <v>360.464867690601</v>
      </c>
      <c r="AP245">
        <v>0.251451657975112</v>
      </c>
      <c r="AQ245">
        <v>-6.22803840776865</v>
      </c>
      <c r="AR245">
        <v>2.11326157942872</v>
      </c>
      <c r="AS245">
        <v>0.731121205804426</v>
      </c>
      <c r="AT245">
        <v>476.03912217768</v>
      </c>
      <c r="AU245">
        <v>8</v>
      </c>
      <c r="AV245">
        <v>2384</v>
      </c>
      <c r="AW245">
        <v>50.9466487528518</v>
      </c>
      <c r="AX245">
        <f t="shared" si="32"/>
        <v>-220.9182267303103</v>
      </c>
      <c r="AY245">
        <f t="shared" si="37"/>
        <v>-0.06886769060099596</v>
      </c>
      <c r="AZ245">
        <f t="shared" si="33"/>
        <v>-205.16690787815128</v>
      </c>
      <c r="BA245">
        <f t="shared" si="34"/>
        <v>-220.36213460846156</v>
      </c>
      <c r="BB245">
        <v>1</v>
      </c>
      <c r="BC245">
        <f t="shared" si="35"/>
        <v>0.9899693670296007</v>
      </c>
      <c r="BD245" s="3"/>
      <c r="BE245">
        <v>356.89</v>
      </c>
      <c r="BF245" t="s">
        <v>84</v>
      </c>
      <c r="BG245">
        <v>1819.18</v>
      </c>
      <c r="BH245" t="s">
        <v>84</v>
      </c>
      <c r="BI245">
        <v>126.86</v>
      </c>
      <c r="BJ245" t="s">
        <v>84</v>
      </c>
      <c r="BK245">
        <v>464.62</v>
      </c>
      <c r="BL245" t="s">
        <v>84</v>
      </c>
      <c r="BM245">
        <v>315.38</v>
      </c>
      <c r="BN245" t="s">
        <v>84</v>
      </c>
      <c r="BO245">
        <v>4.39</v>
      </c>
      <c r="BP245" t="s">
        <v>84</v>
      </c>
      <c r="BQ245">
        <v>-7.732</v>
      </c>
      <c r="BR245" t="s">
        <v>85</v>
      </c>
      <c r="BS245">
        <v>-1.341</v>
      </c>
      <c r="BT245" t="s">
        <v>85</v>
      </c>
      <c r="BV245">
        <v>360.5252182725873</v>
      </c>
      <c r="BW245">
        <v>1819.5141442701101</v>
      </c>
      <c r="BX245">
        <v>122.57515098907697</v>
      </c>
      <c r="BY245">
        <v>461.4054303517135</v>
      </c>
      <c r="BZ245">
        <v>317.1402787995946</v>
      </c>
      <c r="CA245">
        <v>4.362861379077362</v>
      </c>
      <c r="CB245">
        <v>-7.6460557506426055</v>
      </c>
      <c r="CC245">
        <v>-1.0555234565074685</v>
      </c>
    </row>
    <row r="246" spans="1:81" ht="12.75">
      <c r="A246">
        <v>263</v>
      </c>
      <c r="B246" t="s">
        <v>32</v>
      </c>
      <c r="C246">
        <v>8</v>
      </c>
      <c r="D246">
        <v>23</v>
      </c>
      <c r="E246">
        <v>308</v>
      </c>
      <c r="F246">
        <v>80412</v>
      </c>
      <c r="G246">
        <f t="shared" si="29"/>
        <v>22</v>
      </c>
      <c r="H246">
        <f t="shared" si="30"/>
        <v>20</v>
      </c>
      <c r="I246">
        <f t="shared" si="31"/>
        <v>12</v>
      </c>
      <c r="J246">
        <v>11</v>
      </c>
      <c r="K246">
        <v>12</v>
      </c>
      <c r="L246">
        <v>831.8</v>
      </c>
      <c r="M246" s="1">
        <v>37139</v>
      </c>
      <c r="N246">
        <v>360.346</v>
      </c>
      <c r="O246" s="4">
        <v>-204.591</v>
      </c>
      <c r="P246">
        <v>34.176</v>
      </c>
      <c r="Q246">
        <v>-25683.629</v>
      </c>
      <c r="R246">
        <v>356.737</v>
      </c>
      <c r="S246">
        <v>-34443.946</v>
      </c>
      <c r="T246">
        <v>0</v>
      </c>
      <c r="U246">
        <v>80389.1824476689</v>
      </c>
      <c r="V246">
        <v>104.835422033783</v>
      </c>
      <c r="W246">
        <v>1223.21545418832</v>
      </c>
      <c r="X246">
        <v>874.879624927594</v>
      </c>
      <c r="Y246">
        <v>125.969203078765</v>
      </c>
      <c r="Z246">
        <v>15.1557138170327</v>
      </c>
      <c r="AA246">
        <v>5.8023116773911</v>
      </c>
      <c r="AB246">
        <v>299.561490790613</v>
      </c>
      <c r="AC246">
        <v>47.2063751503531</v>
      </c>
      <c r="AD246">
        <v>-92.4788292613054</v>
      </c>
      <c r="AE246">
        <v>122.753928404123</v>
      </c>
      <c r="AF246">
        <v>335.935467663527</v>
      </c>
      <c r="AG246">
        <v>1357.5011352692</v>
      </c>
      <c r="AH246">
        <v>339590.245447669</v>
      </c>
      <c r="AI246">
        <v>1.4497327116433</v>
      </c>
      <c r="AJ246">
        <v>1.6572136271769</v>
      </c>
      <c r="AK246">
        <v>2.35705414322713</v>
      </c>
      <c r="AL246">
        <v>3.48211165527298</v>
      </c>
      <c r="AM246">
        <v>0.554657303160196</v>
      </c>
      <c r="AN246">
        <v>6.59719778850954</v>
      </c>
      <c r="AO246">
        <v>360.141758974763</v>
      </c>
      <c r="AP246">
        <v>-0.633653618413859</v>
      </c>
      <c r="AQ246">
        <v>-6.40460159510089</v>
      </c>
      <c r="AR246">
        <v>2.20130384502656</v>
      </c>
      <c r="AS246">
        <v>0.92992754447587</v>
      </c>
      <c r="AT246">
        <v>446.468951015015</v>
      </c>
      <c r="AU246">
        <v>8</v>
      </c>
      <c r="AV246">
        <v>2384</v>
      </c>
      <c r="AW246">
        <v>14.6977073112443</v>
      </c>
      <c r="AX246">
        <f t="shared" si="32"/>
        <v>-220.04875656324592</v>
      </c>
      <c r="AY246">
        <f t="shared" si="37"/>
        <v>0.2042410252370246</v>
      </c>
      <c r="AZ246">
        <f t="shared" si="33"/>
        <v>-205.9904428781513</v>
      </c>
      <c r="BA246">
        <f t="shared" si="34"/>
        <v>-221.4481994413972</v>
      </c>
      <c r="BB246">
        <v>1</v>
      </c>
      <c r="BC246">
        <f t="shared" si="35"/>
        <v>0.9899846258873417</v>
      </c>
      <c r="BD246" s="3"/>
      <c r="BE246">
        <v>356.9</v>
      </c>
      <c r="BF246" t="s">
        <v>84</v>
      </c>
      <c r="BG246">
        <v>1828.56</v>
      </c>
      <c r="BH246" t="s">
        <v>84</v>
      </c>
      <c r="BI246">
        <v>124.37</v>
      </c>
      <c r="BJ246" t="s">
        <v>84</v>
      </c>
      <c r="BK246">
        <v>460.66</v>
      </c>
      <c r="BL246" t="s">
        <v>84</v>
      </c>
      <c r="BM246">
        <v>314.34</v>
      </c>
      <c r="BN246" t="s">
        <v>84</v>
      </c>
      <c r="BO246">
        <v>4.59</v>
      </c>
      <c r="BP246" t="s">
        <v>84</v>
      </c>
      <c r="BQ246">
        <v>-7.777</v>
      </c>
      <c r="BR246" t="s">
        <v>85</v>
      </c>
      <c r="BS246">
        <v>-1.253</v>
      </c>
      <c r="BT246" t="s">
        <v>85</v>
      </c>
      <c r="BV246">
        <v>360.5365454750535</v>
      </c>
      <c r="BW246">
        <v>1830.1669324547881</v>
      </c>
      <c r="BX246">
        <v>119.74731294882885</v>
      </c>
      <c r="BY246">
        <v>456.90811632890933</v>
      </c>
      <c r="BZ246">
        <v>315.9591447343685</v>
      </c>
      <c r="CA246">
        <v>4.59</v>
      </c>
      <c r="CB246">
        <v>-7.696649811986217</v>
      </c>
      <c r="CC246">
        <v>-0.9566019156491905</v>
      </c>
    </row>
    <row r="247" spans="1:81" ht="12.75">
      <c r="A247">
        <v>264</v>
      </c>
      <c r="B247" t="s">
        <v>32</v>
      </c>
      <c r="C247">
        <v>8</v>
      </c>
      <c r="D247">
        <v>23</v>
      </c>
      <c r="E247">
        <v>314</v>
      </c>
      <c r="F247">
        <v>80515</v>
      </c>
      <c r="G247">
        <f t="shared" si="29"/>
        <v>22</v>
      </c>
      <c r="H247">
        <f t="shared" si="30"/>
        <v>21</v>
      </c>
      <c r="I247">
        <f t="shared" si="31"/>
        <v>55</v>
      </c>
      <c r="J247">
        <v>12</v>
      </c>
      <c r="K247">
        <v>13</v>
      </c>
      <c r="L247">
        <v>835.5</v>
      </c>
      <c r="M247" s="1">
        <v>37139</v>
      </c>
      <c r="N247">
        <v>358.372</v>
      </c>
      <c r="O247" s="4">
        <v>-188.226</v>
      </c>
      <c r="P247">
        <v>42.533</v>
      </c>
      <c r="Q247">
        <v>-30214.27</v>
      </c>
      <c r="R247">
        <v>355.004</v>
      </c>
      <c r="S247">
        <v>-38448.353</v>
      </c>
      <c r="T247">
        <v>0</v>
      </c>
      <c r="U247">
        <v>80492.1824476689</v>
      </c>
      <c r="V247">
        <v>105.882609740439</v>
      </c>
      <c r="W247">
        <v>803.869306837257</v>
      </c>
      <c r="X247">
        <v>920.443461735639</v>
      </c>
      <c r="Y247">
        <v>119.101695875725</v>
      </c>
      <c r="Z247">
        <v>19.3764682956983</v>
      </c>
      <c r="AA247">
        <v>6.59893297297259</v>
      </c>
      <c r="AB247">
        <v>299.559081570812</v>
      </c>
      <c r="AC247">
        <v>47.3082062991527</v>
      </c>
      <c r="AD247">
        <v>-92.5454080772777</v>
      </c>
      <c r="AE247">
        <v>115.592217145879</v>
      </c>
      <c r="AF247">
        <v>336.176701830931</v>
      </c>
      <c r="AG247">
        <v>925.349682543091</v>
      </c>
      <c r="AH247">
        <v>339693.245447669</v>
      </c>
      <c r="AI247">
        <v>1.66053790513111</v>
      </c>
      <c r="AJ247">
        <v>1.65884243042531</v>
      </c>
      <c r="AK247">
        <v>2.35875093713313</v>
      </c>
      <c r="AL247">
        <v>3.4897549153822</v>
      </c>
      <c r="AM247">
        <v>3.82791349202969</v>
      </c>
      <c r="AN247">
        <v>6.62582513756305</v>
      </c>
      <c r="AO247">
        <v>357.513880855367</v>
      </c>
      <c r="AP247">
        <v>-0.166215091981667</v>
      </c>
      <c r="AQ247">
        <v>3.72944392187388</v>
      </c>
      <c r="AR247">
        <v>2.96362475416257</v>
      </c>
      <c r="AS247">
        <v>0.814274312754857</v>
      </c>
      <c r="AT247">
        <v>437.273227786509</v>
      </c>
      <c r="AU247">
        <v>8.66499890029204</v>
      </c>
      <c r="AV247">
        <v>2351.41505388569</v>
      </c>
      <c r="AW247">
        <v>39.3550048490107</v>
      </c>
      <c r="AX247">
        <f t="shared" si="32"/>
        <v>-214.0484343675418</v>
      </c>
      <c r="AY247">
        <f t="shared" si="37"/>
        <v>0.8581191446330081</v>
      </c>
      <c r="AZ247">
        <f t="shared" si="33"/>
        <v>-192.3714578781513</v>
      </c>
      <c r="BA247">
        <f t="shared" si="34"/>
        <v>-218.1938922456931</v>
      </c>
      <c r="BB247">
        <v>1</v>
      </c>
      <c r="BC247">
        <f t="shared" si="35"/>
        <v>0.9906019443483308</v>
      </c>
      <c r="BD247" s="3"/>
      <c r="BE247">
        <v>355.08</v>
      </c>
      <c r="BF247" t="s">
        <v>84</v>
      </c>
      <c r="BG247">
        <v>1822.48</v>
      </c>
      <c r="BH247" t="s">
        <v>84</v>
      </c>
      <c r="BI247">
        <v>124.37</v>
      </c>
      <c r="BJ247" t="s">
        <v>84</v>
      </c>
      <c r="BK247">
        <v>457.81</v>
      </c>
      <c r="BL247" t="s">
        <v>84</v>
      </c>
      <c r="BM247">
        <v>314.06</v>
      </c>
      <c r="BN247" t="s">
        <v>84</v>
      </c>
      <c r="BO247">
        <v>4.57</v>
      </c>
      <c r="BP247" t="s">
        <v>84</v>
      </c>
      <c r="BQ247">
        <v>-7.714</v>
      </c>
      <c r="BR247" t="s">
        <v>85</v>
      </c>
      <c r="BS247">
        <v>-1.355</v>
      </c>
      <c r="BT247" t="s">
        <v>85</v>
      </c>
      <c r="BV247">
        <v>358.46371299871294</v>
      </c>
      <c r="BW247">
        <v>1823.2605703024453</v>
      </c>
      <c r="BX247">
        <v>119.75532255469759</v>
      </c>
      <c r="BY247">
        <v>453.678564993565</v>
      </c>
      <c r="BZ247">
        <v>315.63841135778637</v>
      </c>
      <c r="CA247">
        <v>4.567290862290863</v>
      </c>
      <c r="CB247">
        <v>-7.625466667416746</v>
      </c>
      <c r="CC247">
        <v>-1.0701278643367282</v>
      </c>
    </row>
    <row r="248" spans="1:81" ht="12.75">
      <c r="A248">
        <v>265</v>
      </c>
      <c r="B248" t="s">
        <v>32</v>
      </c>
      <c r="C248">
        <v>8</v>
      </c>
      <c r="D248">
        <v>23</v>
      </c>
      <c r="E248">
        <v>311</v>
      </c>
      <c r="F248">
        <v>81295</v>
      </c>
      <c r="G248">
        <f t="shared" si="29"/>
        <v>22</v>
      </c>
      <c r="H248">
        <f t="shared" si="30"/>
        <v>34</v>
      </c>
      <c r="I248">
        <f t="shared" si="31"/>
        <v>55</v>
      </c>
      <c r="J248">
        <v>13</v>
      </c>
      <c r="K248">
        <v>16</v>
      </c>
      <c r="L248">
        <v>831</v>
      </c>
      <c r="M248" s="1">
        <v>37139</v>
      </c>
      <c r="N248">
        <v>359.726</v>
      </c>
      <c r="O248" s="4">
        <v>-204.384</v>
      </c>
      <c r="P248">
        <v>19.084</v>
      </c>
      <c r="Q248">
        <v>-27052.378</v>
      </c>
      <c r="R248">
        <v>356.101</v>
      </c>
      <c r="S248">
        <v>-35754.812</v>
      </c>
      <c r="T248">
        <v>0</v>
      </c>
      <c r="U248">
        <v>81272.1824476688</v>
      </c>
      <c r="V248">
        <v>102.088624074136</v>
      </c>
      <c r="W248">
        <v>962.770687126921</v>
      </c>
      <c r="X248">
        <v>902.988067026468</v>
      </c>
      <c r="Y248">
        <v>117.183163889442</v>
      </c>
      <c r="Z248">
        <v>17.298844137693</v>
      </c>
      <c r="AA248">
        <v>4.66611946289363</v>
      </c>
      <c r="AB248">
        <v>299.069922137745</v>
      </c>
      <c r="AC248">
        <v>48.0534528740346</v>
      </c>
      <c r="AD248">
        <v>-93.0483267821552</v>
      </c>
      <c r="AE248">
        <v>112.135166446772</v>
      </c>
      <c r="AF248">
        <v>335.548060543263</v>
      </c>
      <c r="AG248">
        <v>1087.00839479006</v>
      </c>
      <c r="AH248">
        <v>340473.213447669</v>
      </c>
      <c r="AI248">
        <v>1.87145688568608</v>
      </c>
      <c r="AJ248">
        <v>1.65572448064775</v>
      </c>
      <c r="AK248">
        <v>2.35895406662156</v>
      </c>
      <c r="AL248">
        <v>3.50461892271405</v>
      </c>
      <c r="AM248">
        <v>0.0368605572091325</v>
      </c>
      <c r="AN248">
        <v>5.90322164557216</v>
      </c>
      <c r="AO248">
        <v>359.451560346525</v>
      </c>
      <c r="AP248">
        <v>-0.597342547811127</v>
      </c>
      <c r="AQ248">
        <v>-3.5279458422259</v>
      </c>
      <c r="AR248">
        <v>2.75720029317926</v>
      </c>
      <c r="AS248">
        <v>-0.877838499843781</v>
      </c>
      <c r="AT248">
        <v>413.97226379648</v>
      </c>
      <c r="AU248">
        <v>10.1553767427141</v>
      </c>
      <c r="AV248">
        <v>2126.72143282602</v>
      </c>
      <c r="AW248">
        <v>48.1537377990893</v>
      </c>
      <c r="AX248">
        <f t="shared" si="32"/>
        <v>-223.0971264916469</v>
      </c>
      <c r="AY248">
        <f t="shared" si="37"/>
        <v>0.27443965347498533</v>
      </c>
      <c r="AZ248">
        <f t="shared" si="33"/>
        <v>-199.94210287815125</v>
      </c>
      <c r="BA248">
        <f t="shared" si="34"/>
        <v>-218.65522936979815</v>
      </c>
      <c r="BB248">
        <v>1</v>
      </c>
      <c r="BC248">
        <f t="shared" si="35"/>
        <v>0.9899228857519334</v>
      </c>
      <c r="BD248" s="3"/>
      <c r="BE248">
        <v>356.19</v>
      </c>
      <c r="BF248" t="s">
        <v>84</v>
      </c>
      <c r="BG248">
        <v>1821.66</v>
      </c>
      <c r="BH248" t="s">
        <v>84</v>
      </c>
      <c r="BI248">
        <v>121.62</v>
      </c>
      <c r="BJ248" t="s">
        <v>84</v>
      </c>
      <c r="BK248">
        <v>458.01</v>
      </c>
      <c r="BL248" t="s">
        <v>84</v>
      </c>
      <c r="BM248">
        <v>313.92</v>
      </c>
      <c r="BN248" t="s">
        <v>84</v>
      </c>
      <c r="BO248">
        <v>4.62</v>
      </c>
      <c r="BP248" t="s">
        <v>84</v>
      </c>
      <c r="BQ248">
        <v>-7.725</v>
      </c>
      <c r="BR248" t="s">
        <v>85</v>
      </c>
      <c r="BS248">
        <v>-1.495</v>
      </c>
      <c r="BT248" t="s">
        <v>85</v>
      </c>
      <c r="BV248">
        <v>359.8330125958168</v>
      </c>
      <c r="BW248">
        <v>1822.35013375833</v>
      </c>
      <c r="BX248">
        <v>116.47907948461153</v>
      </c>
      <c r="BY248">
        <v>453.77913447093715</v>
      </c>
      <c r="BZ248">
        <v>315.5275194522553</v>
      </c>
      <c r="CA248">
        <v>4.624188975771349</v>
      </c>
      <c r="CB248">
        <v>-7.635493838203097</v>
      </c>
      <c r="CC248">
        <v>-1.2203970170273937</v>
      </c>
    </row>
    <row r="249" spans="1:81" ht="12.75">
      <c r="A249">
        <v>266</v>
      </c>
      <c r="B249" t="s">
        <v>32</v>
      </c>
      <c r="C249">
        <v>8</v>
      </c>
      <c r="D249">
        <v>23</v>
      </c>
      <c r="E249">
        <v>313</v>
      </c>
      <c r="F249">
        <v>81399</v>
      </c>
      <c r="G249">
        <f t="shared" si="29"/>
        <v>22</v>
      </c>
      <c r="H249">
        <f t="shared" si="30"/>
        <v>36</v>
      </c>
      <c r="I249">
        <f t="shared" si="31"/>
        <v>39</v>
      </c>
      <c r="J249">
        <v>14</v>
      </c>
      <c r="K249">
        <v>8</v>
      </c>
      <c r="L249">
        <v>791.8</v>
      </c>
      <c r="M249" s="1">
        <v>37139</v>
      </c>
      <c r="N249">
        <v>359.689</v>
      </c>
      <c r="O249" s="4">
        <v>-194.605</v>
      </c>
      <c r="P249">
        <v>35.754</v>
      </c>
      <c r="Q249">
        <v>-27240.972</v>
      </c>
      <c r="R249">
        <v>356.22</v>
      </c>
      <c r="S249">
        <v>-35482.182</v>
      </c>
      <c r="T249">
        <v>0</v>
      </c>
      <c r="U249">
        <v>81376.1824476688</v>
      </c>
      <c r="V249">
        <v>101.950517248825</v>
      </c>
      <c r="W249">
        <v>1609.0531842039</v>
      </c>
      <c r="X249">
        <v>834.65992534256</v>
      </c>
      <c r="Y249">
        <v>121.373737614688</v>
      </c>
      <c r="Z249">
        <v>11.298090068455</v>
      </c>
      <c r="AA249">
        <v>3.78467783733041</v>
      </c>
      <c r="AB249">
        <v>299.572466843517</v>
      </c>
      <c r="AC249">
        <v>48.1484744793444</v>
      </c>
      <c r="AD249">
        <v>-93.1124967321061</v>
      </c>
      <c r="AE249">
        <v>115.5637254155</v>
      </c>
      <c r="AF249">
        <v>335.593524050742</v>
      </c>
      <c r="AG249">
        <v>1761.91068615292</v>
      </c>
      <c r="AH249">
        <v>340577.213447669</v>
      </c>
      <c r="AI249">
        <v>1.62453924191046</v>
      </c>
      <c r="AJ249">
        <v>1.65894246698807</v>
      </c>
      <c r="AK249">
        <v>2.36135840719521</v>
      </c>
      <c r="AL249">
        <v>3.5137507883455</v>
      </c>
      <c r="AM249">
        <v>0.0398519925230035</v>
      </c>
      <c r="AN249">
        <v>6.0679800422937</v>
      </c>
      <c r="AO249">
        <v>359.468694936094</v>
      </c>
      <c r="AP249">
        <v>-0.476786613636713</v>
      </c>
      <c r="AQ249">
        <v>8.91735526691518</v>
      </c>
      <c r="AR249">
        <v>4.94930466563465</v>
      </c>
      <c r="AS249">
        <v>-0.228571918347404</v>
      </c>
      <c r="AT249">
        <v>411.979440750934</v>
      </c>
      <c r="AU249">
        <v>10.9854476133785</v>
      </c>
      <c r="AV249">
        <v>1975.64853436511</v>
      </c>
      <c r="AW249">
        <v>50.2585793333146</v>
      </c>
      <c r="AX249">
        <f t="shared" si="32"/>
        <v>-213.51239856801908</v>
      </c>
      <c r="AY249">
        <f t="shared" si="37"/>
        <v>0.22030506390603932</v>
      </c>
      <c r="AZ249">
        <f t="shared" si="33"/>
        <v>-202.62775287815128</v>
      </c>
      <c r="BA249">
        <f t="shared" si="34"/>
        <v>-221.53515144617037</v>
      </c>
      <c r="BB249">
        <v>1</v>
      </c>
      <c r="BC249">
        <f t="shared" si="35"/>
        <v>0.9903555571618815</v>
      </c>
      <c r="BD249" s="3"/>
      <c r="BE249">
        <v>356.38</v>
      </c>
      <c r="BF249" t="s">
        <v>84</v>
      </c>
      <c r="BG249">
        <v>1822.83</v>
      </c>
      <c r="BH249" t="s">
        <v>84</v>
      </c>
      <c r="BI249">
        <v>125.17</v>
      </c>
      <c r="BJ249" t="s">
        <v>84</v>
      </c>
      <c r="BK249">
        <v>463.54</v>
      </c>
      <c r="BL249" t="s">
        <v>84</v>
      </c>
      <c r="BM249">
        <v>314.14</v>
      </c>
      <c r="BN249" t="s">
        <v>84</v>
      </c>
      <c r="BO249">
        <v>4.63</v>
      </c>
      <c r="BP249" t="s">
        <v>84</v>
      </c>
      <c r="BQ249">
        <v>-7.676</v>
      </c>
      <c r="BR249" t="s">
        <v>85</v>
      </c>
      <c r="BS249">
        <v>-1.599</v>
      </c>
      <c r="BT249" t="s">
        <v>85</v>
      </c>
      <c r="BV249">
        <v>359.8756027607362</v>
      </c>
      <c r="BW249">
        <v>1823.643046875</v>
      </c>
      <c r="BX249">
        <v>120.74496328604296</v>
      </c>
      <c r="BY249">
        <v>460.2452480828221</v>
      </c>
      <c r="BZ249">
        <v>315.7005844516871</v>
      </c>
      <c r="CA249">
        <v>4.635320552147239</v>
      </c>
      <c r="CB249">
        <v>-7.584768197907519</v>
      </c>
      <c r="CC249">
        <v>-1.350133308835655</v>
      </c>
    </row>
    <row r="250" spans="1:81" ht="12.75">
      <c r="A250">
        <v>267</v>
      </c>
      <c r="B250" t="s">
        <v>32</v>
      </c>
      <c r="C250">
        <v>8</v>
      </c>
      <c r="D250">
        <v>23</v>
      </c>
      <c r="E250">
        <v>306</v>
      </c>
      <c r="F250">
        <v>81655</v>
      </c>
      <c r="G250">
        <f t="shared" si="29"/>
        <v>22</v>
      </c>
      <c r="H250">
        <f t="shared" si="30"/>
        <v>40</v>
      </c>
      <c r="I250">
        <f t="shared" si="31"/>
        <v>55</v>
      </c>
      <c r="J250">
        <v>15</v>
      </c>
      <c r="K250">
        <v>4</v>
      </c>
      <c r="L250">
        <v>874.1</v>
      </c>
      <c r="M250" s="1">
        <v>37139</v>
      </c>
      <c r="N250">
        <v>365.508</v>
      </c>
      <c r="O250" s="4">
        <v>-239.288</v>
      </c>
      <c r="P250">
        <v>47.343</v>
      </c>
      <c r="Q250">
        <v>-14299.83</v>
      </c>
      <c r="R250">
        <v>361.567</v>
      </c>
      <c r="S250">
        <v>-23308.599</v>
      </c>
      <c r="T250">
        <v>0</v>
      </c>
      <c r="U250">
        <v>81632.1824476688</v>
      </c>
      <c r="V250">
        <v>87.9507113026044</v>
      </c>
      <c r="W250">
        <v>3622.02707994725</v>
      </c>
      <c r="X250">
        <v>647.501154828893</v>
      </c>
      <c r="Y250">
        <v>143.510898360144</v>
      </c>
      <c r="Z250">
        <v>2.4596260737205</v>
      </c>
      <c r="AA250">
        <v>-16.811724535202</v>
      </c>
      <c r="AB250">
        <v>312.092576969066</v>
      </c>
      <c r="AC250">
        <v>48.3945651884654</v>
      </c>
      <c r="AD250">
        <v>-93.286094792257</v>
      </c>
      <c r="AE250">
        <v>127.93964230205</v>
      </c>
      <c r="AF250">
        <v>333.088190785893</v>
      </c>
      <c r="AG250">
        <v>3856.30244028388</v>
      </c>
      <c r="AH250">
        <v>340833.213447669</v>
      </c>
      <c r="AI250">
        <v>1.39074003329989</v>
      </c>
      <c r="AJ250">
        <v>1.66</v>
      </c>
      <c r="AK250">
        <v>2.36210445221502</v>
      </c>
      <c r="AL250">
        <v>3.54063946237346</v>
      </c>
      <c r="AM250">
        <v>0.040801697787451</v>
      </c>
      <c r="AN250">
        <v>1.63226784697635</v>
      </c>
      <c r="AO250">
        <v>365.608864521328</v>
      </c>
      <c r="AP250">
        <v>-0.0161597140552509</v>
      </c>
      <c r="AQ250">
        <v>1.54586499728258</v>
      </c>
      <c r="AR250">
        <v>3.42598016545106</v>
      </c>
      <c r="AS250">
        <v>-11.3542156565244</v>
      </c>
      <c r="AT250">
        <v>375.623723918363</v>
      </c>
      <c r="AU250">
        <v>11</v>
      </c>
      <c r="AV250">
        <v>1973</v>
      </c>
      <c r="AW250">
        <v>5.67371047230533</v>
      </c>
      <c r="AX250">
        <f t="shared" si="32"/>
        <v>-227.64217661097874</v>
      </c>
      <c r="AY250">
        <f t="shared" si="37"/>
        <v>-0.10086452132799195</v>
      </c>
      <c r="AZ250">
        <f t="shared" si="33"/>
        <v>-239.54340787815127</v>
      </c>
      <c r="BA250">
        <f t="shared" si="34"/>
        <v>-227.89758448913</v>
      </c>
      <c r="BB250">
        <v>1</v>
      </c>
      <c r="BC250">
        <f t="shared" si="35"/>
        <v>0.9892177462599998</v>
      </c>
      <c r="BD250" s="3"/>
      <c r="BE250">
        <v>361.7</v>
      </c>
      <c r="BF250" t="s">
        <v>84</v>
      </c>
      <c r="BG250">
        <v>1791.76</v>
      </c>
      <c r="BH250" t="s">
        <v>84</v>
      </c>
      <c r="BI250">
        <v>110.17</v>
      </c>
      <c r="BJ250" t="s">
        <v>84</v>
      </c>
      <c r="BK250">
        <v>486.1</v>
      </c>
      <c r="BL250" t="s">
        <v>84</v>
      </c>
      <c r="BM250">
        <v>314.71</v>
      </c>
      <c r="BN250" t="s">
        <v>84</v>
      </c>
      <c r="BO250">
        <v>4.62</v>
      </c>
      <c r="BP250" t="s">
        <v>84</v>
      </c>
      <c r="BQ250">
        <v>-7.927</v>
      </c>
      <c r="BR250" t="s">
        <v>85</v>
      </c>
      <c r="BS250">
        <v>-1.127</v>
      </c>
      <c r="BT250" t="s">
        <v>85</v>
      </c>
      <c r="BV250">
        <v>365.66269449836125</v>
      </c>
      <c r="BW250">
        <v>1788.6302864575046</v>
      </c>
      <c r="BX250">
        <v>104.11717225634014</v>
      </c>
      <c r="BY250">
        <v>485.822862188564</v>
      </c>
      <c r="BZ250">
        <v>316.25275471728133</v>
      </c>
      <c r="CA250">
        <v>4.62376205173895</v>
      </c>
      <c r="CB250">
        <v>-7.8707650576484385</v>
      </c>
      <c r="CC250">
        <v>-0.842655528029125</v>
      </c>
    </row>
    <row r="251" spans="1:81" ht="12.75">
      <c r="A251">
        <v>270</v>
      </c>
      <c r="B251" t="s">
        <v>33</v>
      </c>
      <c r="C251">
        <v>8</v>
      </c>
      <c r="D251">
        <v>24</v>
      </c>
      <c r="E251">
        <v>261</v>
      </c>
      <c r="F251">
        <v>48047</v>
      </c>
      <c r="G251">
        <f t="shared" si="29"/>
        <v>13</v>
      </c>
      <c r="H251">
        <f t="shared" si="30"/>
        <v>20</v>
      </c>
      <c r="I251">
        <f t="shared" si="31"/>
        <v>47</v>
      </c>
      <c r="J251">
        <v>2</v>
      </c>
      <c r="K251">
        <v>12</v>
      </c>
      <c r="L251">
        <v>775.7</v>
      </c>
      <c r="M251" s="1">
        <v>37133</v>
      </c>
      <c r="N251">
        <v>366.059</v>
      </c>
      <c r="O251" s="4">
        <v>-245.845</v>
      </c>
      <c r="P251">
        <v>2.844</v>
      </c>
      <c r="Q251">
        <v>-12431.649</v>
      </c>
      <c r="R251">
        <v>362.032</v>
      </c>
      <c r="S251">
        <v>-22502.286</v>
      </c>
      <c r="T251">
        <v>0</v>
      </c>
      <c r="U251">
        <v>48024.1824476688</v>
      </c>
      <c r="V251">
        <v>107.208103823214</v>
      </c>
      <c r="W251">
        <v>7438.44952976868</v>
      </c>
      <c r="X251">
        <v>386.089627785469</v>
      </c>
      <c r="Y251">
        <v>175.508528433969</v>
      </c>
      <c r="Z251">
        <v>-28.3861050282578</v>
      </c>
      <c r="AA251">
        <v>-34.5398247139614</v>
      </c>
      <c r="AB251">
        <v>321.331732340271</v>
      </c>
      <c r="AC251">
        <v>46.2735232141802</v>
      </c>
      <c r="AD251">
        <v>-91.2185239794158</v>
      </c>
      <c r="AE251">
        <v>191.17243858776</v>
      </c>
      <c r="AF251">
        <v>107.361404459761</v>
      </c>
      <c r="AG251">
        <v>7790.70637644945</v>
      </c>
      <c r="AH251">
        <v>393624.842844048</v>
      </c>
      <c r="AI251">
        <v>1.63242314079607</v>
      </c>
      <c r="AJ251">
        <v>1.63795981531209</v>
      </c>
      <c r="AK251">
        <v>2.34268345130679</v>
      </c>
      <c r="AL251">
        <v>3.40031665280102</v>
      </c>
      <c r="AM251">
        <v>1.31792317299218</v>
      </c>
      <c r="AN251">
        <v>0.566501211087379</v>
      </c>
      <c r="AO251">
        <v>366.384658042607</v>
      </c>
      <c r="AP251">
        <v>0.683906555072946</v>
      </c>
      <c r="AQ251">
        <v>-6.49865185825765</v>
      </c>
      <c r="AR251">
        <v>21.6420222944913</v>
      </c>
      <c r="AS251">
        <v>-6.15717670295748</v>
      </c>
      <c r="AT251">
        <v>378.895870798446</v>
      </c>
      <c r="AU251">
        <v>2</v>
      </c>
      <c r="AV251">
        <v>1496</v>
      </c>
      <c r="AW251">
        <v>6.67244891426499</v>
      </c>
      <c r="AX251">
        <f t="shared" si="32"/>
        <v>-231.3060978520286</v>
      </c>
      <c r="AY251">
        <f t="shared" si="37"/>
        <v>-0.3256580426069604</v>
      </c>
      <c r="AZ251">
        <f t="shared" si="33"/>
        <v>-243.28330287815126</v>
      </c>
      <c r="BA251">
        <f t="shared" si="34"/>
        <v>-228.74440073017988</v>
      </c>
      <c r="BB251">
        <v>1</v>
      </c>
      <c r="BC251">
        <f t="shared" si="35"/>
        <v>0.988999041138177</v>
      </c>
      <c r="BD251" s="3"/>
      <c r="BE251">
        <v>362.12</v>
      </c>
      <c r="BF251" t="s">
        <v>84</v>
      </c>
      <c r="BG251">
        <v>1794.56</v>
      </c>
      <c r="BH251" t="s">
        <v>84</v>
      </c>
      <c r="BI251">
        <v>153.04</v>
      </c>
      <c r="BJ251" t="s">
        <v>84</v>
      </c>
      <c r="BK251">
        <v>494.58</v>
      </c>
      <c r="BL251" t="s">
        <v>84</v>
      </c>
      <c r="BM251">
        <v>314.35</v>
      </c>
      <c r="BN251" t="s">
        <v>84</v>
      </c>
      <c r="BO251">
        <v>4.6</v>
      </c>
      <c r="BP251" t="s">
        <v>84</v>
      </c>
      <c r="BQ251">
        <v>-8.064</v>
      </c>
      <c r="BR251" t="s">
        <v>85</v>
      </c>
      <c r="BS251">
        <v>-0.84</v>
      </c>
      <c r="BT251" t="s">
        <v>85</v>
      </c>
      <c r="BV251">
        <v>366.1631625486016</v>
      </c>
      <c r="BW251">
        <v>1791.7621744481373</v>
      </c>
      <c r="BX251">
        <v>152.35845815565028</v>
      </c>
      <c r="BY251">
        <v>495.37171234165305</v>
      </c>
      <c r="BZ251">
        <v>315.85797841151395</v>
      </c>
      <c r="CA251">
        <v>4.601262699109494</v>
      </c>
      <c r="CB251">
        <v>-8.023048336242185</v>
      </c>
      <c r="CC251">
        <v>-0.5214080084998353</v>
      </c>
    </row>
    <row r="252" spans="1:81" ht="12.75">
      <c r="A252">
        <v>271</v>
      </c>
      <c r="B252" t="s">
        <v>33</v>
      </c>
      <c r="C252">
        <v>8</v>
      </c>
      <c r="D252">
        <v>24</v>
      </c>
      <c r="E252">
        <v>258</v>
      </c>
      <c r="F252">
        <v>48328</v>
      </c>
      <c r="G252">
        <f t="shared" si="29"/>
        <v>13</v>
      </c>
      <c r="H252">
        <f t="shared" si="30"/>
        <v>25</v>
      </c>
      <c r="I252">
        <f t="shared" si="31"/>
        <v>28</v>
      </c>
      <c r="J252">
        <v>3</v>
      </c>
      <c r="K252">
        <v>15</v>
      </c>
      <c r="L252">
        <v>774.3</v>
      </c>
      <c r="M252" s="1">
        <v>37133</v>
      </c>
      <c r="N252">
        <v>365.972</v>
      </c>
      <c r="O252" s="4">
        <v>-236.058</v>
      </c>
      <c r="P252">
        <v>24.325</v>
      </c>
      <c r="Q252">
        <v>-12574.748</v>
      </c>
      <c r="R252">
        <v>362.068</v>
      </c>
      <c r="S252">
        <v>-22319.407</v>
      </c>
      <c r="T252">
        <v>0</v>
      </c>
      <c r="U252">
        <v>48305.1824476688</v>
      </c>
      <c r="V252">
        <v>76.0873475394607</v>
      </c>
      <c r="W252">
        <v>5469.04481808541</v>
      </c>
      <c r="X252">
        <v>507.462737674014</v>
      </c>
      <c r="Y252">
        <v>170.360585950494</v>
      </c>
      <c r="Z252">
        <v>-11.1664931288542</v>
      </c>
      <c r="AA252">
        <v>-26.2784462557997</v>
      </c>
      <c r="AB252">
        <v>318.091273426963</v>
      </c>
      <c r="AC252">
        <v>46.1298479101079</v>
      </c>
      <c r="AD252">
        <v>-90.5697169354292</v>
      </c>
      <c r="AE252">
        <v>184.57335013912</v>
      </c>
      <c r="AF252">
        <v>108.007088210871</v>
      </c>
      <c r="AG252">
        <v>5731.95838379903</v>
      </c>
      <c r="AH252">
        <v>393905.838455692</v>
      </c>
      <c r="AI252">
        <v>1.54221314503329</v>
      </c>
      <c r="AJ252">
        <v>1.63616506053967</v>
      </c>
      <c r="AK252">
        <v>2.34135762933159</v>
      </c>
      <c r="AL252">
        <v>3.34837831611323</v>
      </c>
      <c r="AM252">
        <v>0.0200036793193125</v>
      </c>
      <c r="AN252">
        <v>0.916213830049956</v>
      </c>
      <c r="AO252">
        <v>365.992758234356</v>
      </c>
      <c r="AP252">
        <v>1.62522490975556</v>
      </c>
      <c r="AQ252">
        <v>-7.63271191632185</v>
      </c>
      <c r="AR252">
        <v>16.6062856465149</v>
      </c>
      <c r="AS252">
        <v>-10.5429765576328</v>
      </c>
      <c r="AT252">
        <v>492.296769074292</v>
      </c>
      <c r="AU252">
        <v>2</v>
      </c>
      <c r="AV252">
        <v>1496</v>
      </c>
      <c r="AW252">
        <v>49.2896459383258</v>
      </c>
      <c r="AX252">
        <f t="shared" si="32"/>
        <v>-221.9758997613367</v>
      </c>
      <c r="AY252">
        <f t="shared" si="37"/>
        <v>-0.02075823435603752</v>
      </c>
      <c r="AZ252">
        <f t="shared" si="33"/>
        <v>-242.1912978781513</v>
      </c>
      <c r="BA252">
        <f t="shared" si="34"/>
        <v>-228.109197639488</v>
      </c>
      <c r="BB252">
        <v>1</v>
      </c>
      <c r="BC252">
        <f t="shared" si="35"/>
        <v>0.9893325172417562</v>
      </c>
      <c r="BD252" s="3"/>
      <c r="BE252">
        <v>362.15</v>
      </c>
      <c r="BF252" t="s">
        <v>84</v>
      </c>
      <c r="BG252">
        <v>1780.24</v>
      </c>
      <c r="BH252" t="s">
        <v>84</v>
      </c>
      <c r="BI252">
        <v>127.83</v>
      </c>
      <c r="BJ252" t="s">
        <v>84</v>
      </c>
      <c r="BK252">
        <v>504.16</v>
      </c>
      <c r="BL252" t="s">
        <v>84</v>
      </c>
      <c r="BM252">
        <v>314.63</v>
      </c>
      <c r="BN252" t="s">
        <v>84</v>
      </c>
      <c r="BO252">
        <v>4.56</v>
      </c>
      <c r="BP252" t="s">
        <v>84</v>
      </c>
      <c r="BQ252">
        <v>-7.998</v>
      </c>
      <c r="BR252" t="s">
        <v>85</v>
      </c>
      <c r="BS252">
        <v>-0.993</v>
      </c>
      <c r="BT252" t="s">
        <v>85</v>
      </c>
      <c r="BV252">
        <v>366.0689175645201</v>
      </c>
      <c r="BW252">
        <v>1775.7797093460285</v>
      </c>
      <c r="BX252">
        <v>124.08746429466301</v>
      </c>
      <c r="BY252">
        <v>506.09806063643197</v>
      </c>
      <c r="BZ252">
        <v>316.12450764219494</v>
      </c>
      <c r="CA252">
        <v>4.556331746429466</v>
      </c>
      <c r="CB252">
        <v>-7.951056505010794</v>
      </c>
      <c r="CC252">
        <v>-0.7012777407687801</v>
      </c>
    </row>
    <row r="253" spans="1:81" ht="12.75">
      <c r="A253">
        <v>272</v>
      </c>
      <c r="B253" t="s">
        <v>33</v>
      </c>
      <c r="C253">
        <v>8</v>
      </c>
      <c r="D253">
        <v>24</v>
      </c>
      <c r="E253">
        <v>263</v>
      </c>
      <c r="F253">
        <v>48695</v>
      </c>
      <c r="G253">
        <f t="shared" si="29"/>
        <v>13</v>
      </c>
      <c r="H253">
        <f t="shared" si="30"/>
        <v>31</v>
      </c>
      <c r="I253">
        <f t="shared" si="31"/>
        <v>35</v>
      </c>
      <c r="J253">
        <v>4</v>
      </c>
      <c r="K253">
        <v>3</v>
      </c>
      <c r="L253">
        <v>766.2</v>
      </c>
      <c r="M253" s="1">
        <v>37139</v>
      </c>
      <c r="N253">
        <v>366.003</v>
      </c>
      <c r="O253" s="4">
        <v>-231.668</v>
      </c>
      <c r="P253">
        <v>33.76</v>
      </c>
      <c r="Q253">
        <v>-13104.276</v>
      </c>
      <c r="R253">
        <v>361.253</v>
      </c>
      <c r="S253">
        <v>-24079.325</v>
      </c>
      <c r="T253">
        <v>0</v>
      </c>
      <c r="U253">
        <v>48672.1824476689</v>
      </c>
      <c r="V253">
        <v>90.6138660942335</v>
      </c>
      <c r="W253">
        <v>3883.48060591747</v>
      </c>
      <c r="X253">
        <v>625.988165655905</v>
      </c>
      <c r="Y253">
        <v>114.037975859037</v>
      </c>
      <c r="Z253">
        <v>-0.325857995939434</v>
      </c>
      <c r="AA253">
        <v>-16.2049427212424</v>
      </c>
      <c r="AB253">
        <v>311.942761782852</v>
      </c>
      <c r="AC253">
        <v>45.946126403006</v>
      </c>
      <c r="AD253">
        <v>-90.2016448343614</v>
      </c>
      <c r="AE253">
        <v>96.8892328154057</v>
      </c>
      <c r="AF253">
        <v>316.072683542738</v>
      </c>
      <c r="AG253">
        <v>4090.71463274509</v>
      </c>
      <c r="AH253">
        <v>394272.838447669</v>
      </c>
      <c r="AI253">
        <v>3.29111505041524</v>
      </c>
      <c r="AJ253">
        <v>1.63533147823008</v>
      </c>
      <c r="AK253">
        <v>2.33915466978931</v>
      </c>
      <c r="AL253">
        <v>3.34488846658217</v>
      </c>
      <c r="AM253">
        <v>0.0180037862942921</v>
      </c>
      <c r="AN253">
        <v>1.78078446567964</v>
      </c>
      <c r="AO253">
        <v>365.95106141123</v>
      </c>
      <c r="AP253">
        <v>-0.157802593840595</v>
      </c>
      <c r="AQ253">
        <v>-4.91032607019779</v>
      </c>
      <c r="AR253">
        <v>9.35818396184879</v>
      </c>
      <c r="AS253">
        <v>-9.54708651888637</v>
      </c>
      <c r="AT253">
        <v>488.161550871487</v>
      </c>
      <c r="AU253">
        <v>2</v>
      </c>
      <c r="AV253">
        <v>1496</v>
      </c>
      <c r="AW253">
        <v>29.27500779704</v>
      </c>
      <c r="AX253">
        <f t="shared" si="32"/>
        <v>-217.42313126491666</v>
      </c>
      <c r="AY253">
        <f t="shared" si="37"/>
        <v>0.05193858876998547</v>
      </c>
      <c r="AZ253">
        <f t="shared" si="33"/>
        <v>-242.74312287815127</v>
      </c>
      <c r="BA253">
        <f t="shared" si="34"/>
        <v>-228.49825414306792</v>
      </c>
      <c r="BB253">
        <v>1</v>
      </c>
      <c r="BC253">
        <f t="shared" si="35"/>
        <v>0.9870219643008391</v>
      </c>
      <c r="BD253" s="3"/>
      <c r="BE253">
        <v>361.31</v>
      </c>
      <c r="BF253" t="s">
        <v>84</v>
      </c>
      <c r="BG253">
        <v>1782.29</v>
      </c>
      <c r="BH253" t="s">
        <v>84</v>
      </c>
      <c r="BI253">
        <v>124.01</v>
      </c>
      <c r="BJ253" t="s">
        <v>84</v>
      </c>
      <c r="BK253">
        <v>494.64</v>
      </c>
      <c r="BL253" t="s">
        <v>84</v>
      </c>
      <c r="BM253">
        <v>314.12</v>
      </c>
      <c r="BN253" t="s">
        <v>84</v>
      </c>
      <c r="BO253">
        <v>4.62</v>
      </c>
      <c r="BP253" t="s">
        <v>84</v>
      </c>
      <c r="BQ253">
        <v>-7.955</v>
      </c>
      <c r="BR253" t="s">
        <v>85</v>
      </c>
      <c r="BS253">
        <v>-1.166</v>
      </c>
      <c r="BT253" t="s">
        <v>85</v>
      </c>
      <c r="BV253">
        <v>366.0748089223154</v>
      </c>
      <c r="BW253">
        <v>1777.0339775977886</v>
      </c>
      <c r="BX253">
        <v>118.75397759778872</v>
      </c>
      <c r="BY253">
        <v>495.6063966830585</v>
      </c>
      <c r="BZ253">
        <v>315.90813920226276</v>
      </c>
      <c r="CA253">
        <v>4.624580079066628</v>
      </c>
      <c r="CB253">
        <v>-7.890468957477882</v>
      </c>
      <c r="CC253">
        <v>-0.8255858444873146</v>
      </c>
    </row>
    <row r="254" spans="1:81" ht="12.75">
      <c r="A254">
        <v>273</v>
      </c>
      <c r="B254" t="s">
        <v>33</v>
      </c>
      <c r="C254">
        <v>8</v>
      </c>
      <c r="D254">
        <v>24</v>
      </c>
      <c r="E254">
        <v>259</v>
      </c>
      <c r="F254">
        <v>48942</v>
      </c>
      <c r="G254">
        <f t="shared" si="29"/>
        <v>13</v>
      </c>
      <c r="H254">
        <f t="shared" si="30"/>
        <v>35</v>
      </c>
      <c r="I254">
        <f t="shared" si="31"/>
        <v>42</v>
      </c>
      <c r="J254">
        <v>5</v>
      </c>
      <c r="K254">
        <v>10</v>
      </c>
      <c r="L254">
        <v>770.4</v>
      </c>
      <c r="M254" s="1">
        <v>37133</v>
      </c>
      <c r="N254">
        <v>366.013</v>
      </c>
      <c r="O254" s="4">
        <v>-240.259</v>
      </c>
      <c r="P254">
        <v>17.046</v>
      </c>
      <c r="Q254">
        <v>-12497.376</v>
      </c>
      <c r="R254">
        <v>361.893</v>
      </c>
      <c r="S254">
        <v>-22810.489</v>
      </c>
      <c r="T254">
        <v>0</v>
      </c>
      <c r="U254">
        <v>48919.1824476688</v>
      </c>
      <c r="V254">
        <v>86.3474767543644</v>
      </c>
      <c r="W254">
        <v>2714.69710449304</v>
      </c>
      <c r="X254">
        <v>727.043833108394</v>
      </c>
      <c r="Y254">
        <v>103.201648417672</v>
      </c>
      <c r="Z254">
        <v>8.11236079042739</v>
      </c>
      <c r="AA254">
        <v>-9.83400793120279</v>
      </c>
      <c r="AB254">
        <v>308.118787522852</v>
      </c>
      <c r="AC254">
        <v>45.9325004549668</v>
      </c>
      <c r="AD254">
        <v>-90.2409654452845</v>
      </c>
      <c r="AE254">
        <v>99.3007599569945</v>
      </c>
      <c r="AF254">
        <v>146.537731235455</v>
      </c>
      <c r="AG254">
        <v>2874.41926329599</v>
      </c>
      <c r="AH254">
        <v>394519.838447669</v>
      </c>
      <c r="AI254">
        <v>3.73647455409346</v>
      </c>
      <c r="AJ254">
        <v>1.63400267893078</v>
      </c>
      <c r="AK254">
        <v>2.33827705341748</v>
      </c>
      <c r="AL254">
        <v>3.31750902561149</v>
      </c>
      <c r="AM254">
        <v>0.578560128446145</v>
      </c>
      <c r="AN254">
        <v>2.50904692298427</v>
      </c>
      <c r="AO254">
        <v>365.932266047259</v>
      </c>
      <c r="AP254">
        <v>0.0713671482186286</v>
      </c>
      <c r="AQ254">
        <v>-4.76972738393143</v>
      </c>
      <c r="AR254">
        <v>4.06869359963179</v>
      </c>
      <c r="AS254">
        <v>-2.17679706583915</v>
      </c>
      <c r="AT254">
        <v>487.270542325301</v>
      </c>
      <c r="AU254">
        <v>2</v>
      </c>
      <c r="AV254">
        <v>1496</v>
      </c>
      <c r="AW254">
        <v>51.1234176041651</v>
      </c>
      <c r="AX254">
        <f t="shared" si="32"/>
        <v>-225.96162529832958</v>
      </c>
      <c r="AY254">
        <f t="shared" si="37"/>
        <v>0.08073395274095674</v>
      </c>
      <c r="AZ254">
        <f t="shared" si="33"/>
        <v>-244.10209287815124</v>
      </c>
      <c r="BA254">
        <f t="shared" si="34"/>
        <v>-229.80471817648083</v>
      </c>
      <c r="BB254">
        <v>1</v>
      </c>
      <c r="BC254">
        <f t="shared" si="35"/>
        <v>0.9887435692174869</v>
      </c>
      <c r="BD254" s="3"/>
      <c r="BE254">
        <v>361.94</v>
      </c>
      <c r="BF254" t="s">
        <v>84</v>
      </c>
      <c r="BG254">
        <v>1795.98</v>
      </c>
      <c r="BH254" t="s">
        <v>84</v>
      </c>
      <c r="BI254">
        <v>139.27</v>
      </c>
      <c r="BJ254" t="s">
        <v>84</v>
      </c>
      <c r="BK254">
        <v>491.88</v>
      </c>
      <c r="BL254" t="s">
        <v>84</v>
      </c>
      <c r="BM254">
        <v>314.3</v>
      </c>
      <c r="BN254" t="s">
        <v>84</v>
      </c>
      <c r="BO254">
        <v>4.64</v>
      </c>
      <c r="BP254" t="s">
        <v>84</v>
      </c>
      <c r="BQ254">
        <v>-8.046</v>
      </c>
      <c r="BR254" t="s">
        <v>85</v>
      </c>
      <c r="BS254">
        <v>-0.746</v>
      </c>
      <c r="BT254" t="s">
        <v>85</v>
      </c>
      <c r="BV254">
        <v>366.0712883822001</v>
      </c>
      <c r="BW254">
        <v>1793.289277863509</v>
      </c>
      <c r="BX254">
        <v>136.78298774918906</v>
      </c>
      <c r="BY254">
        <v>492.343212924763</v>
      </c>
      <c r="BZ254">
        <v>315.84306994614684</v>
      </c>
      <c r="CA254">
        <v>4.646487575977073</v>
      </c>
      <c r="CB254">
        <v>-8.001802593854347</v>
      </c>
      <c r="CC254">
        <v>-0.4075432253399448</v>
      </c>
    </row>
    <row r="255" spans="1:81" ht="12.75">
      <c r="A255">
        <v>274</v>
      </c>
      <c r="B255" t="s">
        <v>33</v>
      </c>
      <c r="C255">
        <v>8</v>
      </c>
      <c r="D255">
        <v>24</v>
      </c>
      <c r="E255">
        <v>264</v>
      </c>
      <c r="F255">
        <v>49129</v>
      </c>
      <c r="G255">
        <f t="shared" si="29"/>
        <v>13</v>
      </c>
      <c r="H255">
        <f t="shared" si="30"/>
        <v>38</v>
      </c>
      <c r="I255">
        <f t="shared" si="31"/>
        <v>49</v>
      </c>
      <c r="J255">
        <v>6</v>
      </c>
      <c r="K255">
        <v>4</v>
      </c>
      <c r="L255">
        <v>768.3</v>
      </c>
      <c r="M255" s="1">
        <v>37133</v>
      </c>
      <c r="N255">
        <v>362.607</v>
      </c>
      <c r="O255" s="4">
        <v>-219.401</v>
      </c>
      <c r="P255">
        <v>11.909</v>
      </c>
      <c r="Q255">
        <v>-20529.783</v>
      </c>
      <c r="R255">
        <v>358.32</v>
      </c>
      <c r="S255">
        <v>-30843.131</v>
      </c>
      <c r="T255">
        <v>0</v>
      </c>
      <c r="U255">
        <v>49106.1824476689</v>
      </c>
      <c r="V255">
        <v>89.6782518496471</v>
      </c>
      <c r="W255">
        <v>1831.18301528617</v>
      </c>
      <c r="X255">
        <v>811.891398438065</v>
      </c>
      <c r="Y255">
        <v>97.3762866033754</v>
      </c>
      <c r="Z255">
        <v>12.6162551640822</v>
      </c>
      <c r="AA255">
        <v>-19.3775722913631</v>
      </c>
      <c r="AB255">
        <v>303.331870879927</v>
      </c>
      <c r="AC255">
        <v>45.9262135410814</v>
      </c>
      <c r="AD255">
        <v>-90.2610464137837</v>
      </c>
      <c r="AE255">
        <v>95.727844073082</v>
      </c>
      <c r="AF255">
        <v>90.6135296785116</v>
      </c>
      <c r="AG255">
        <v>1956.95281436924</v>
      </c>
      <c r="AH255">
        <v>394706.835726898</v>
      </c>
      <c r="AI255">
        <v>3.90206870704959</v>
      </c>
      <c r="AJ255">
        <v>1.63441446560454</v>
      </c>
      <c r="AK255">
        <v>2.33864345917509</v>
      </c>
      <c r="AL255">
        <v>3.30252452236169</v>
      </c>
      <c r="AM255">
        <v>0.297176286426588</v>
      </c>
      <c r="AN255">
        <v>1.36774431249816</v>
      </c>
      <c r="AO255">
        <v>362.484497078669</v>
      </c>
      <c r="AP255">
        <v>-0.100417703805812</v>
      </c>
      <c r="AQ255">
        <v>-4.69965222501241</v>
      </c>
      <c r="AR255">
        <v>2.85019482809247</v>
      </c>
      <c r="AS255">
        <v>-3.11425645916192</v>
      </c>
      <c r="AT255">
        <v>486.85652396985</v>
      </c>
      <c r="AU255">
        <v>2</v>
      </c>
      <c r="AV255">
        <v>1496</v>
      </c>
      <c r="AW255">
        <v>51.3003147216412</v>
      </c>
      <c r="AX255">
        <f t="shared" si="32"/>
        <v>-222.98715751789973</v>
      </c>
      <c r="AY255">
        <f t="shared" si="37"/>
        <v>0.12250292133103358</v>
      </c>
      <c r="AZ255">
        <f t="shared" si="33"/>
        <v>-221.52997787815127</v>
      </c>
      <c r="BA255">
        <f t="shared" si="34"/>
        <v>-225.116135396051</v>
      </c>
      <c r="BB255">
        <v>1</v>
      </c>
      <c r="BC255">
        <f t="shared" si="35"/>
        <v>0.9881772828434089</v>
      </c>
      <c r="BD255" s="3"/>
      <c r="BE255">
        <v>358.38</v>
      </c>
      <c r="BF255" t="s">
        <v>84</v>
      </c>
      <c r="BG255">
        <v>1798.66</v>
      </c>
      <c r="BH255" t="s">
        <v>84</v>
      </c>
      <c r="BI255">
        <v>134.84</v>
      </c>
      <c r="BJ255" t="s">
        <v>84</v>
      </c>
      <c r="BK255">
        <v>481.01</v>
      </c>
      <c r="BL255" t="s">
        <v>84</v>
      </c>
      <c r="BM255">
        <v>313.53</v>
      </c>
      <c r="BN255" t="s">
        <v>84</v>
      </c>
      <c r="BO255">
        <v>4.6</v>
      </c>
      <c r="BP255" t="s">
        <v>84</v>
      </c>
      <c r="BQ255">
        <v>-8.094</v>
      </c>
      <c r="BR255" t="s">
        <v>85</v>
      </c>
      <c r="BS255">
        <v>-0.892</v>
      </c>
      <c r="BT255" t="s">
        <v>85</v>
      </c>
      <c r="BV255">
        <v>362.68221291696244</v>
      </c>
      <c r="BW255">
        <v>1795.9129275195176</v>
      </c>
      <c r="BX255">
        <v>131.25013191980128</v>
      </c>
      <c r="BY255">
        <v>479.8994570617459</v>
      </c>
      <c r="BZ255">
        <v>315.2220566891412</v>
      </c>
      <c r="CA255">
        <v>4.601521291696239</v>
      </c>
      <c r="CB255">
        <v>-8.048342033369298</v>
      </c>
      <c r="CC255">
        <v>-0.5116784841762622</v>
      </c>
    </row>
    <row r="256" spans="1:81" ht="12.75">
      <c r="A256">
        <v>275</v>
      </c>
      <c r="B256" t="s">
        <v>33</v>
      </c>
      <c r="C256">
        <v>8</v>
      </c>
      <c r="D256">
        <v>24</v>
      </c>
      <c r="E256">
        <v>260</v>
      </c>
      <c r="F256">
        <v>49258</v>
      </c>
      <c r="G256">
        <f t="shared" si="29"/>
        <v>13</v>
      </c>
      <c r="H256">
        <f t="shared" si="30"/>
        <v>40</v>
      </c>
      <c r="I256">
        <f t="shared" si="31"/>
        <v>58</v>
      </c>
      <c r="J256">
        <v>7</v>
      </c>
      <c r="K256">
        <v>7</v>
      </c>
      <c r="L256">
        <v>832.9</v>
      </c>
      <c r="M256" s="1">
        <v>37133</v>
      </c>
      <c r="N256">
        <v>359.728</v>
      </c>
      <c r="O256" s="4">
        <v>-191.675</v>
      </c>
      <c r="P256">
        <v>60.409</v>
      </c>
      <c r="Q256">
        <v>-26835.925</v>
      </c>
      <c r="R256">
        <v>356.734</v>
      </c>
      <c r="S256">
        <v>-34467.052</v>
      </c>
      <c r="T256">
        <v>0</v>
      </c>
      <c r="U256">
        <v>49235.1824476689</v>
      </c>
      <c r="V256">
        <v>104.63068573161</v>
      </c>
      <c r="W256">
        <v>1226.75499933951</v>
      </c>
      <c r="X256">
        <v>874.424497950698</v>
      </c>
      <c r="Y256">
        <v>97.1808234769797</v>
      </c>
      <c r="Z256">
        <v>13.1577054056905</v>
      </c>
      <c r="AA256">
        <v>5.17824398852788</v>
      </c>
      <c r="AB256">
        <v>297.524285178151</v>
      </c>
      <c r="AC256">
        <v>45.9464344919267</v>
      </c>
      <c r="AD256">
        <v>-90.2932927802567</v>
      </c>
      <c r="AE256">
        <v>95.8928830054633</v>
      </c>
      <c r="AF256">
        <v>181.701391590741</v>
      </c>
      <c r="AG256">
        <v>1334.0173440635</v>
      </c>
      <c r="AH256">
        <v>394835.807616916</v>
      </c>
      <c r="AI256">
        <v>3.59065336691611</v>
      </c>
      <c r="AJ256">
        <v>1.63389040636516</v>
      </c>
      <c r="AK256">
        <v>2.33819889099897</v>
      </c>
      <c r="AL256">
        <v>3.27937463908402</v>
      </c>
      <c r="AM256">
        <v>0.561123869563955</v>
      </c>
      <c r="AN256">
        <v>6.42464678311246</v>
      </c>
      <c r="AO256">
        <v>360.009332152742</v>
      </c>
      <c r="AP256">
        <v>-0.15927063240401</v>
      </c>
      <c r="AQ256">
        <v>-4.68168022308325</v>
      </c>
      <c r="AR256">
        <v>1.94179313268634</v>
      </c>
      <c r="AS256">
        <v>-1.7259649891875</v>
      </c>
      <c r="AT256">
        <v>487.330092895577</v>
      </c>
      <c r="AU256">
        <v>2</v>
      </c>
      <c r="AV256">
        <v>1496</v>
      </c>
      <c r="AW256">
        <v>5.54371568203688</v>
      </c>
      <c r="AX256">
        <f t="shared" si="32"/>
        <v>-210.37762529832943</v>
      </c>
      <c r="AY256">
        <f t="shared" si="37"/>
        <v>-0.28133215274198164</v>
      </c>
      <c r="AZ256">
        <f t="shared" si="33"/>
        <v>-203.27147787815127</v>
      </c>
      <c r="BA256">
        <f t="shared" si="34"/>
        <v>-221.9741031764807</v>
      </c>
      <c r="BB256">
        <v>1</v>
      </c>
      <c r="BC256">
        <f t="shared" si="35"/>
        <v>0.9916770448783525</v>
      </c>
      <c r="BD256" s="3"/>
      <c r="BE256">
        <v>356.84</v>
      </c>
      <c r="BF256" t="s">
        <v>84</v>
      </c>
      <c r="BG256">
        <v>1818.5</v>
      </c>
      <c r="BH256" t="s">
        <v>84</v>
      </c>
      <c r="BI256">
        <v>134.75</v>
      </c>
      <c r="BJ256" t="s">
        <v>84</v>
      </c>
      <c r="BK256">
        <v>465.2</v>
      </c>
      <c r="BL256" t="s">
        <v>84</v>
      </c>
      <c r="BM256">
        <v>314.1</v>
      </c>
      <c r="BN256" t="s">
        <v>84</v>
      </c>
      <c r="BO256">
        <v>4.62</v>
      </c>
      <c r="BP256" t="s">
        <v>84</v>
      </c>
      <c r="BQ256">
        <v>-7.743</v>
      </c>
      <c r="BR256" t="s">
        <v>85</v>
      </c>
      <c r="BS256">
        <v>-1.389</v>
      </c>
      <c r="BT256" t="s">
        <v>85</v>
      </c>
      <c r="BV256">
        <v>359.8504369406633</v>
      </c>
      <c r="BW256">
        <v>1818.7006770324133</v>
      </c>
      <c r="BX256">
        <v>132.0832189591637</v>
      </c>
      <c r="BY256">
        <v>462.598234940212</v>
      </c>
      <c r="BZ256">
        <v>315.4163625253817</v>
      </c>
      <c r="CA256">
        <v>4.623377453560954</v>
      </c>
      <c r="CB256">
        <v>-7.6726961236231</v>
      </c>
      <c r="CC256">
        <v>-1.156658985120925</v>
      </c>
    </row>
    <row r="257" spans="1:81" ht="12.75">
      <c r="A257">
        <v>276</v>
      </c>
      <c r="B257" t="s">
        <v>33</v>
      </c>
      <c r="C257">
        <v>8</v>
      </c>
      <c r="D257">
        <v>24</v>
      </c>
      <c r="E257">
        <v>265</v>
      </c>
      <c r="F257">
        <v>49412</v>
      </c>
      <c r="G257">
        <f t="shared" si="29"/>
        <v>13</v>
      </c>
      <c r="H257">
        <f t="shared" si="30"/>
        <v>43</v>
      </c>
      <c r="I257">
        <f t="shared" si="31"/>
        <v>32</v>
      </c>
      <c r="J257">
        <v>8</v>
      </c>
      <c r="K257">
        <v>2</v>
      </c>
      <c r="L257">
        <v>787.2</v>
      </c>
      <c r="M257" s="1">
        <v>37139</v>
      </c>
      <c r="N257">
        <v>359.754</v>
      </c>
      <c r="O257" s="4">
        <v>-192.695</v>
      </c>
      <c r="P257">
        <v>34.424</v>
      </c>
      <c r="Q257">
        <v>-27239.443</v>
      </c>
      <c r="R257">
        <v>355.975</v>
      </c>
      <c r="S257">
        <v>-35999.671</v>
      </c>
      <c r="T257">
        <v>0</v>
      </c>
      <c r="U257">
        <v>49389.1824476688</v>
      </c>
      <c r="V257">
        <v>101.193602983813</v>
      </c>
      <c r="W257">
        <v>680.544795481424</v>
      </c>
      <c r="X257">
        <v>934.153216572563</v>
      </c>
      <c r="Y257">
        <v>97.5625663088021</v>
      </c>
      <c r="Z257">
        <v>18.0806223255619</v>
      </c>
      <c r="AA257">
        <v>4.63031783275037</v>
      </c>
      <c r="AB257">
        <v>296.968396545734</v>
      </c>
      <c r="AC257">
        <v>45.9397442648599</v>
      </c>
      <c r="AD257">
        <v>-90.2792332915715</v>
      </c>
      <c r="AE257">
        <v>95.3645472551605</v>
      </c>
      <c r="AF257">
        <v>156.298500054341</v>
      </c>
      <c r="AG257">
        <v>778.941014809171</v>
      </c>
      <c r="AH257">
        <v>394989.807447669</v>
      </c>
      <c r="AI257">
        <v>3.39757638038613</v>
      </c>
      <c r="AJ257">
        <v>1.6385717509032</v>
      </c>
      <c r="AK257">
        <v>2.34355706087255</v>
      </c>
      <c r="AL257">
        <v>3.26909033754904</v>
      </c>
      <c r="AM257">
        <v>0.752476938238911</v>
      </c>
      <c r="AN257">
        <v>5.69078099157464</v>
      </c>
      <c r="AO257">
        <v>359.439874381517</v>
      </c>
      <c r="AP257">
        <v>-0.154396162159135</v>
      </c>
      <c r="AQ257">
        <v>-0.444583495540207</v>
      </c>
      <c r="AR257">
        <v>1.31835421841329</v>
      </c>
      <c r="AS257">
        <v>2.25568444865568</v>
      </c>
      <c r="AT257">
        <v>487.198185396238</v>
      </c>
      <c r="AU257">
        <v>2.022329437143</v>
      </c>
      <c r="AV257">
        <v>1496.24562380857</v>
      </c>
      <c r="AW257">
        <v>49.4754750706212</v>
      </c>
      <c r="AX257">
        <f t="shared" si="32"/>
        <v>-211.26110978520288</v>
      </c>
      <c r="AY257">
        <f t="shared" si="37"/>
        <v>0.31412561848304676</v>
      </c>
      <c r="AZ257">
        <f t="shared" si="33"/>
        <v>-200.88240287815125</v>
      </c>
      <c r="BA257">
        <f t="shared" si="34"/>
        <v>-219.44851266335414</v>
      </c>
      <c r="BB257">
        <v>1</v>
      </c>
      <c r="BC257">
        <f t="shared" si="35"/>
        <v>0.9894955997709546</v>
      </c>
      <c r="BD257" s="3"/>
      <c r="BE257">
        <v>356.23</v>
      </c>
      <c r="BF257" t="s">
        <v>84</v>
      </c>
      <c r="BG257">
        <v>1815.81</v>
      </c>
      <c r="BH257" t="s">
        <v>84</v>
      </c>
      <c r="BI257">
        <v>137.14</v>
      </c>
      <c r="BJ257" t="s">
        <v>84</v>
      </c>
      <c r="BK257">
        <v>466.34</v>
      </c>
      <c r="BL257" t="s">
        <v>84</v>
      </c>
      <c r="BM257">
        <v>315.08</v>
      </c>
      <c r="BN257" t="s">
        <v>84</v>
      </c>
      <c r="BO257">
        <v>4.98</v>
      </c>
      <c r="BP257" t="s">
        <v>84</v>
      </c>
      <c r="BQ257">
        <v>-7.704</v>
      </c>
      <c r="BR257" t="s">
        <v>85</v>
      </c>
      <c r="BS257">
        <v>-1.678</v>
      </c>
      <c r="BT257" t="s">
        <v>85</v>
      </c>
      <c r="BV257">
        <v>360.0521509580027</v>
      </c>
      <c r="BW257">
        <v>1815.677255951229</v>
      </c>
      <c r="BX257">
        <v>134.02472024385523</v>
      </c>
      <c r="BY257">
        <v>463.1263506870524</v>
      </c>
      <c r="BZ257">
        <v>316.93366276369267</v>
      </c>
      <c r="CA257">
        <v>5.037047029223921</v>
      </c>
      <c r="CB257">
        <v>-7.607477132783311</v>
      </c>
      <c r="CC257">
        <v>-1.4150514596802732</v>
      </c>
    </row>
    <row r="258" spans="1:81" ht="12.75">
      <c r="A258">
        <v>277</v>
      </c>
      <c r="B258" t="s">
        <v>33</v>
      </c>
      <c r="C258">
        <v>8</v>
      </c>
      <c r="D258">
        <v>24</v>
      </c>
      <c r="E258">
        <v>270</v>
      </c>
      <c r="F258">
        <v>50510</v>
      </c>
      <c r="G258">
        <f aca="true" t="shared" si="38" ref="G258:G272">+TRUNC(F258/86400*24,0)</f>
        <v>14</v>
      </c>
      <c r="H258">
        <f aca="true" t="shared" si="39" ref="H258:H272">+TRUNC((F258/86400*24-G258)*60,0)</f>
        <v>1</v>
      </c>
      <c r="I258">
        <f aca="true" t="shared" si="40" ref="I258:I272">ROUND(((F258/86400*24-G258)*60-H258)*60,0)</f>
        <v>50</v>
      </c>
      <c r="J258">
        <v>9</v>
      </c>
      <c r="K258">
        <v>11</v>
      </c>
      <c r="L258">
        <v>852.2</v>
      </c>
      <c r="M258" s="1">
        <v>37133</v>
      </c>
      <c r="N258">
        <v>378.411</v>
      </c>
      <c r="O258" s="4">
        <v>-296.339</v>
      </c>
      <c r="P258">
        <v>31.987</v>
      </c>
      <c r="Q258">
        <v>15854.353</v>
      </c>
      <c r="R258">
        <v>373.316</v>
      </c>
      <c r="S258">
        <v>3085.217</v>
      </c>
      <c r="T258">
        <v>0</v>
      </c>
      <c r="U258">
        <v>50487.1824476689</v>
      </c>
      <c r="V258">
        <v>111.094899003959</v>
      </c>
      <c r="W258">
        <v>260.471563527462</v>
      </c>
      <c r="X258">
        <v>982.402124960179</v>
      </c>
      <c r="Y258">
        <v>69.8403271657162</v>
      </c>
      <c r="Z258">
        <v>18.5250843831595</v>
      </c>
      <c r="AA258">
        <v>10.3575488662648</v>
      </c>
      <c r="AB258">
        <v>293.177948555779</v>
      </c>
      <c r="AC258">
        <v>46.5628274247201</v>
      </c>
      <c r="AD258">
        <v>-90.9112598429829</v>
      </c>
      <c r="AE258">
        <v>64.3529075298597</v>
      </c>
      <c r="AF258">
        <v>203.332143754683</v>
      </c>
      <c r="AG258">
        <v>338.884028958267</v>
      </c>
      <c r="AH258">
        <v>396087.807447669</v>
      </c>
      <c r="AI258">
        <v>5.17710261514758</v>
      </c>
      <c r="AJ258">
        <v>1.63678353632687</v>
      </c>
      <c r="AK258">
        <v>2.34355054399387</v>
      </c>
      <c r="AL258">
        <v>3.47910230357588</v>
      </c>
      <c r="AM258">
        <v>5.44131787383642</v>
      </c>
      <c r="AN258">
        <v>8.07443894006698</v>
      </c>
      <c r="AO258" t="s">
        <v>37</v>
      </c>
      <c r="AP258">
        <v>-0.0487894334232741</v>
      </c>
      <c r="AQ258">
        <v>-2.27585884629555</v>
      </c>
      <c r="AR258">
        <v>2.01941035268968</v>
      </c>
      <c r="AS258">
        <v>1.5108968437712</v>
      </c>
      <c r="AT258">
        <v>233.388268083232</v>
      </c>
      <c r="AU258">
        <v>4.07569384670937</v>
      </c>
      <c r="AV258">
        <v>377.075693846709</v>
      </c>
      <c r="AW258">
        <v>0</v>
      </c>
      <c r="AX258">
        <f aca="true" t="shared" si="41" ref="AX258:AX272">+O258+1.1/0.2095*(N258-363.29)</f>
        <v>-216.9447279236278</v>
      </c>
      <c r="AY258" t="s">
        <v>37</v>
      </c>
      <c r="AZ258">
        <f aca="true" t="shared" si="42" ref="AZ258:AZ272">+O258-0.395*(P258-AVERAGE(P$2:P$239))+0.15*(L258-AVERAGE(L$2:L$239))</f>
        <v>-293.8137878781513</v>
      </c>
      <c r="BA258">
        <f aca="true" t="shared" si="43" ref="BA258:BA272">+AZ258+1.1/0.2095*(N258-363.29)</f>
        <v>-214.41951580177908</v>
      </c>
      <c r="BB258">
        <v>1</v>
      </c>
      <c r="BC258">
        <f aca="true" t="shared" si="44" ref="BC258:BC272">(R258-IF(BB258=1,CM$2,CM$3))/(N258-IF(BB258=1,CM$2,CM$3))</f>
        <v>0.9865358036632127</v>
      </c>
      <c r="BD258" s="3"/>
      <c r="BE258">
        <v>373.33</v>
      </c>
      <c r="BF258" t="s">
        <v>84</v>
      </c>
      <c r="BG258">
        <v>1853.16</v>
      </c>
      <c r="BH258" t="s">
        <v>84</v>
      </c>
      <c r="BI258">
        <v>147.54</v>
      </c>
      <c r="BJ258" t="s">
        <v>84</v>
      </c>
      <c r="BK258">
        <v>444.63</v>
      </c>
      <c r="BL258" t="s">
        <v>84</v>
      </c>
      <c r="BM258">
        <v>315.07</v>
      </c>
      <c r="BN258" t="s">
        <v>84</v>
      </c>
      <c r="BO258">
        <v>4.62</v>
      </c>
      <c r="BP258" t="s">
        <v>84</v>
      </c>
      <c r="BQ258">
        <v>-8.442</v>
      </c>
      <c r="BR258" t="s">
        <v>85</v>
      </c>
      <c r="BS258">
        <v>-1.802</v>
      </c>
      <c r="BT258" t="s">
        <v>85</v>
      </c>
      <c r="BV258">
        <v>378.4313722901612</v>
      </c>
      <c r="BW258">
        <v>1857.4604108185106</v>
      </c>
      <c r="BX258">
        <v>146.2540364438577</v>
      </c>
      <c r="BY258">
        <v>439.4755252918288</v>
      </c>
      <c r="BZ258">
        <v>316.5642430401149</v>
      </c>
      <c r="CA258">
        <v>4.623540161200667</v>
      </c>
      <c r="CB258">
        <v>-8.44387855123252</v>
      </c>
      <c r="CC258">
        <v>-1.6129353985571013</v>
      </c>
    </row>
    <row r="259" spans="1:81" ht="12.75">
      <c r="A259">
        <v>279</v>
      </c>
      <c r="B259" t="s">
        <v>34</v>
      </c>
      <c r="C259">
        <v>8</v>
      </c>
      <c r="D259">
        <v>24</v>
      </c>
      <c r="E259">
        <v>269</v>
      </c>
      <c r="F259">
        <v>64878</v>
      </c>
      <c r="G259">
        <f t="shared" si="38"/>
        <v>18</v>
      </c>
      <c r="H259">
        <f t="shared" si="39"/>
        <v>1</v>
      </c>
      <c r="I259">
        <f t="shared" si="40"/>
        <v>18</v>
      </c>
      <c r="J259">
        <v>11</v>
      </c>
      <c r="K259">
        <v>9</v>
      </c>
      <c r="L259">
        <v>818.2</v>
      </c>
      <c r="M259" s="1">
        <v>37133</v>
      </c>
      <c r="N259">
        <v>365.491</v>
      </c>
      <c r="O259" s="4">
        <v>-245.539</v>
      </c>
      <c r="P259">
        <v>13.039</v>
      </c>
      <c r="Q259">
        <v>-13616.559</v>
      </c>
      <c r="R259">
        <v>361.7</v>
      </c>
      <c r="S259">
        <v>-23297.582</v>
      </c>
      <c r="T259">
        <v>0</v>
      </c>
      <c r="U259">
        <v>64855.1824476688</v>
      </c>
      <c r="V259">
        <v>97.8140559329582</v>
      </c>
      <c r="W259">
        <v>3959.05322398176</v>
      </c>
      <c r="X259">
        <v>619.856297754459</v>
      </c>
      <c r="Y259">
        <v>114.19269465768</v>
      </c>
      <c r="Z259">
        <v>0.193547743285934</v>
      </c>
      <c r="AA259">
        <v>-26.0806421153228</v>
      </c>
      <c r="AB259">
        <v>313.415949187619</v>
      </c>
      <c r="AC259">
        <v>45.9582696382953</v>
      </c>
      <c r="AD259">
        <v>-90.3045909133772</v>
      </c>
      <c r="AE259">
        <v>112.899883317681</v>
      </c>
      <c r="AF259">
        <v>220.618846451989</v>
      </c>
      <c r="AG259">
        <v>4185.65475918689</v>
      </c>
      <c r="AH259">
        <v>410455.588447669</v>
      </c>
      <c r="AI259">
        <v>3.18688756384956</v>
      </c>
      <c r="AJ259">
        <v>1.63866836918669</v>
      </c>
      <c r="AK259">
        <v>2.34257867705613</v>
      </c>
      <c r="AL259">
        <v>3.52252223377224</v>
      </c>
      <c r="AM259">
        <v>0.483315293636185</v>
      </c>
      <c r="AN259">
        <v>0.76564220297313</v>
      </c>
      <c r="AO259" t="s">
        <v>37</v>
      </c>
      <c r="AP259">
        <v>0.172510844877837</v>
      </c>
      <c r="AQ259">
        <v>-4.73867139089401</v>
      </c>
      <c r="AR259">
        <v>4.03376052715773</v>
      </c>
      <c r="AS259">
        <v>-8.87521230533254</v>
      </c>
      <c r="AT259">
        <v>487.708914876762</v>
      </c>
      <c r="AU259">
        <v>3.99913748765078</v>
      </c>
      <c r="AV259">
        <v>1584</v>
      </c>
      <c r="AW259">
        <v>0</v>
      </c>
      <c r="AX259">
        <f t="shared" si="41"/>
        <v>-233.98243675417677</v>
      </c>
      <c r="AY259" t="s">
        <v>37</v>
      </c>
      <c r="AZ259">
        <f t="shared" si="42"/>
        <v>-240.62932787815123</v>
      </c>
      <c r="BA259">
        <f t="shared" si="43"/>
        <v>-229.07276463232802</v>
      </c>
      <c r="BB259">
        <v>1</v>
      </c>
      <c r="BC259">
        <f t="shared" si="44"/>
        <v>0.9896276515700797</v>
      </c>
      <c r="BD259" s="3"/>
      <c r="BE259">
        <v>361.85</v>
      </c>
      <c r="BF259" t="s">
        <v>84</v>
      </c>
      <c r="BG259">
        <v>1803.52</v>
      </c>
      <c r="BH259" t="s">
        <v>84</v>
      </c>
      <c r="BI259">
        <v>141.14</v>
      </c>
      <c r="BJ259" t="s">
        <v>84</v>
      </c>
      <c r="BK259">
        <v>487.09</v>
      </c>
      <c r="BL259" t="s">
        <v>84</v>
      </c>
      <c r="BM259">
        <v>314.39</v>
      </c>
      <c r="BN259" t="s">
        <v>84</v>
      </c>
      <c r="BO259">
        <v>4.62</v>
      </c>
      <c r="BP259" t="s">
        <v>84</v>
      </c>
      <c r="BQ259">
        <v>-7.94</v>
      </c>
      <c r="BR259" t="s">
        <v>85</v>
      </c>
      <c r="BS259">
        <v>-1.201</v>
      </c>
      <c r="BT259" t="s">
        <v>85</v>
      </c>
      <c r="BV259">
        <v>365.6638228770596</v>
      </c>
      <c r="BW259">
        <v>1801.9347109474018</v>
      </c>
      <c r="BX259">
        <v>139.06221728453738</v>
      </c>
      <c r="BY259">
        <v>486.94345310519645</v>
      </c>
      <c r="BZ259">
        <v>315.82934275982257</v>
      </c>
      <c r="CA259">
        <v>4.6236036121673</v>
      </c>
      <c r="CB259">
        <v>-7.887543260038837</v>
      </c>
      <c r="CC259">
        <v>-0.9366559837926067</v>
      </c>
    </row>
    <row r="260" spans="1:81" ht="12.75">
      <c r="A260">
        <v>280</v>
      </c>
      <c r="B260" t="s">
        <v>34</v>
      </c>
      <c r="C260">
        <v>8</v>
      </c>
      <c r="D260">
        <v>24</v>
      </c>
      <c r="E260">
        <v>262</v>
      </c>
      <c r="F260">
        <v>65030</v>
      </c>
      <c r="G260">
        <f t="shared" si="38"/>
        <v>18</v>
      </c>
      <c r="H260">
        <f t="shared" si="39"/>
        <v>3</v>
      </c>
      <c r="I260">
        <f t="shared" si="40"/>
        <v>50</v>
      </c>
      <c r="J260">
        <v>12</v>
      </c>
      <c r="K260">
        <v>5</v>
      </c>
      <c r="L260">
        <v>815.4</v>
      </c>
      <c r="M260" s="1">
        <v>37133</v>
      </c>
      <c r="N260">
        <v>366.18</v>
      </c>
      <c r="O260" s="4">
        <v>-243.307</v>
      </c>
      <c r="P260">
        <v>20.107</v>
      </c>
      <c r="Q260">
        <v>-12320.446</v>
      </c>
      <c r="R260">
        <v>362.255</v>
      </c>
      <c r="S260">
        <v>-22011.454</v>
      </c>
      <c r="T260">
        <v>0</v>
      </c>
      <c r="U260">
        <v>65007.1824476689</v>
      </c>
      <c r="V260">
        <v>85.5109773835443</v>
      </c>
      <c r="W260">
        <v>3199.73584646752</v>
      </c>
      <c r="X260">
        <v>683.620107658816</v>
      </c>
      <c r="Y260">
        <v>118.106569715571</v>
      </c>
      <c r="Z260">
        <v>3.94721756775486</v>
      </c>
      <c r="AA260">
        <v>-11.2938250654935</v>
      </c>
      <c r="AB260">
        <v>308.948843978212</v>
      </c>
      <c r="AC260">
        <v>45.9639880328948</v>
      </c>
      <c r="AD260">
        <v>-90.2587227845637</v>
      </c>
      <c r="AE260">
        <v>110.246246643956</v>
      </c>
      <c r="AF260">
        <v>260.606375005243</v>
      </c>
      <c r="AG260">
        <v>3388.9399878631</v>
      </c>
      <c r="AH260">
        <v>410607.588447669</v>
      </c>
      <c r="AI260">
        <v>2.53498611697967</v>
      </c>
      <c r="AJ260">
        <v>1.63840273220557</v>
      </c>
      <c r="AK260">
        <v>2.34299969335744</v>
      </c>
      <c r="AL260">
        <v>3.50540952009164</v>
      </c>
      <c r="AM260">
        <v>0.244957289882526</v>
      </c>
      <c r="AN260">
        <v>2.41085544918331</v>
      </c>
      <c r="AO260">
        <v>365.874580545036</v>
      </c>
      <c r="AP260">
        <v>0.156298910456366</v>
      </c>
      <c r="AQ260">
        <v>-4.83848531752795</v>
      </c>
      <c r="AR260">
        <v>5.91922496698303</v>
      </c>
      <c r="AS260">
        <v>-1.86599974523708</v>
      </c>
      <c r="AT260">
        <v>488.413346264913</v>
      </c>
      <c r="AU260">
        <v>4</v>
      </c>
      <c r="AV260">
        <v>1584</v>
      </c>
      <c r="AW260">
        <v>40.1767302165908</v>
      </c>
      <c r="AX260">
        <f t="shared" si="41"/>
        <v>-228.13277565632464</v>
      </c>
      <c r="AY260">
        <f aca="true" t="shared" si="45" ref="AY260:AY272">+N260-AO260</f>
        <v>0.30541945496401013</v>
      </c>
      <c r="AZ260">
        <f t="shared" si="42"/>
        <v>-241.60918787815126</v>
      </c>
      <c r="BA260">
        <f t="shared" si="43"/>
        <v>-226.4349635344759</v>
      </c>
      <c r="BB260">
        <v>1</v>
      </c>
      <c r="BC260">
        <f t="shared" si="44"/>
        <v>0.9892812278114588</v>
      </c>
      <c r="BD260" s="3"/>
      <c r="BE260">
        <v>362.34</v>
      </c>
      <c r="BF260" t="s">
        <v>84</v>
      </c>
      <c r="BG260">
        <v>1794.31</v>
      </c>
      <c r="BH260" t="s">
        <v>84</v>
      </c>
      <c r="BI260">
        <v>125.88</v>
      </c>
      <c r="BJ260" t="s">
        <v>84</v>
      </c>
      <c r="BK260">
        <v>488.48</v>
      </c>
      <c r="BL260" t="s">
        <v>84</v>
      </c>
      <c r="BM260">
        <v>314.15</v>
      </c>
      <c r="BN260" t="s">
        <v>84</v>
      </c>
      <c r="BO260">
        <v>4.64</v>
      </c>
      <c r="BP260" t="s">
        <v>84</v>
      </c>
      <c r="BQ260">
        <v>-8.02</v>
      </c>
      <c r="BR260" t="s">
        <v>85</v>
      </c>
      <c r="BS260">
        <v>-0.766</v>
      </c>
      <c r="BT260" t="s">
        <v>85</v>
      </c>
      <c r="BV260">
        <v>366.2802771290674</v>
      </c>
      <c r="BW260">
        <v>1791.5714218433752</v>
      </c>
      <c r="BX260">
        <v>121.90091896310133</v>
      </c>
      <c r="BY260">
        <v>488.5007768955317</v>
      </c>
      <c r="BZ260">
        <v>315.5851335045928</v>
      </c>
      <c r="CA260">
        <v>4.646110851626965</v>
      </c>
      <c r="CB260">
        <v>-7.9755290650282396</v>
      </c>
      <c r="CC260">
        <v>-0.4495817252256927</v>
      </c>
    </row>
    <row r="261" spans="1:81" ht="12.75">
      <c r="A261">
        <v>281</v>
      </c>
      <c r="B261" t="s">
        <v>34</v>
      </c>
      <c r="C261">
        <v>8</v>
      </c>
      <c r="D261">
        <v>24</v>
      </c>
      <c r="E261">
        <v>267</v>
      </c>
      <c r="F261">
        <v>65183</v>
      </c>
      <c r="G261">
        <f t="shared" si="38"/>
        <v>18</v>
      </c>
      <c r="H261">
        <f t="shared" si="39"/>
        <v>6</v>
      </c>
      <c r="I261">
        <f t="shared" si="40"/>
        <v>23</v>
      </c>
      <c r="J261">
        <v>13</v>
      </c>
      <c r="K261">
        <v>16</v>
      </c>
      <c r="L261">
        <v>809.5</v>
      </c>
      <c r="M261" s="1">
        <v>37133</v>
      </c>
      <c r="N261">
        <v>366.219</v>
      </c>
      <c r="O261" s="4">
        <v>-262.426</v>
      </c>
      <c r="P261">
        <v>0.674</v>
      </c>
      <c r="Q261">
        <v>-12014.738</v>
      </c>
      <c r="R261">
        <v>362.344</v>
      </c>
      <c r="S261">
        <v>-21913.896</v>
      </c>
      <c r="T261">
        <v>0</v>
      </c>
      <c r="U261">
        <v>65160.1824476689</v>
      </c>
      <c r="V261">
        <v>86.0665094719543</v>
      </c>
      <c r="W261">
        <v>2439.12977657997</v>
      </c>
      <c r="X261">
        <v>752.709120601371</v>
      </c>
      <c r="Y261">
        <v>115.683857380365</v>
      </c>
      <c r="Z261">
        <v>9.89244575957464</v>
      </c>
      <c r="AA261">
        <v>-7.28677823275266</v>
      </c>
      <c r="AB261">
        <v>307.009922074565</v>
      </c>
      <c r="AC261">
        <v>45.943583440418</v>
      </c>
      <c r="AD261">
        <v>-90.2429580318178</v>
      </c>
      <c r="AE261">
        <v>115.85534286467</v>
      </c>
      <c r="AF261">
        <v>189.672705488838</v>
      </c>
      <c r="AG261">
        <v>2592.83334335047</v>
      </c>
      <c r="AH261">
        <v>410760.588447669</v>
      </c>
      <c r="AI261">
        <v>2.46367476877481</v>
      </c>
      <c r="AJ261">
        <v>1.63773957624439</v>
      </c>
      <c r="AK261">
        <v>2.34097542471645</v>
      </c>
      <c r="AL261">
        <v>3.49805763030978</v>
      </c>
      <c r="AM261">
        <v>0.649055479265096</v>
      </c>
      <c r="AN261">
        <v>2.95313028510475</v>
      </c>
      <c r="AO261">
        <v>365.924938854388</v>
      </c>
      <c r="AP261">
        <v>-0.302030006408034</v>
      </c>
      <c r="AQ261">
        <v>-5.29180059348373</v>
      </c>
      <c r="AR261">
        <v>8.29331168259297</v>
      </c>
      <c r="AS261">
        <v>2.38014529810837</v>
      </c>
      <c r="AT261">
        <v>487.902102237255</v>
      </c>
      <c r="AU261">
        <v>4</v>
      </c>
      <c r="AV261">
        <v>1584</v>
      </c>
      <c r="AW261">
        <v>52.486461459898</v>
      </c>
      <c r="AX261">
        <f t="shared" si="41"/>
        <v>-247.04700238663497</v>
      </c>
      <c r="AY261">
        <f t="shared" si="45"/>
        <v>0.2940611456119768</v>
      </c>
      <c r="AZ261">
        <f t="shared" si="42"/>
        <v>-253.93715287815124</v>
      </c>
      <c r="BA261">
        <f t="shared" si="43"/>
        <v>-238.55815526478622</v>
      </c>
      <c r="BB261">
        <v>1</v>
      </c>
      <c r="BC261">
        <f t="shared" si="44"/>
        <v>0.9894188996201726</v>
      </c>
      <c r="BD261" s="3"/>
      <c r="BE261">
        <v>362.48</v>
      </c>
      <c r="BF261" t="s">
        <v>84</v>
      </c>
      <c r="BG261">
        <v>1787.79</v>
      </c>
      <c r="BH261" t="s">
        <v>84</v>
      </c>
      <c r="BI261">
        <v>134.53</v>
      </c>
      <c r="BJ261" t="s">
        <v>84</v>
      </c>
      <c r="BK261">
        <v>500.02</v>
      </c>
      <c r="BL261" t="s">
        <v>84</v>
      </c>
      <c r="BM261">
        <v>314.14</v>
      </c>
      <c r="BN261" t="s">
        <v>84</v>
      </c>
      <c r="BO261">
        <v>4.58</v>
      </c>
      <c r="BP261" t="s">
        <v>84</v>
      </c>
      <c r="BQ261">
        <v>-8.025</v>
      </c>
      <c r="BR261" t="s">
        <v>85</v>
      </c>
      <c r="BS261">
        <v>-0.983</v>
      </c>
      <c r="BT261" t="s">
        <v>85</v>
      </c>
      <c r="BV261">
        <v>366.37617749347913</v>
      </c>
      <c r="BW261">
        <v>1784.3092503260464</v>
      </c>
      <c r="BX261">
        <v>131.65329019686996</v>
      </c>
      <c r="BY261">
        <v>501.4290252763632</v>
      </c>
      <c r="BZ261">
        <v>315.5517326263818</v>
      </c>
      <c r="CA261">
        <v>4.578796733325053</v>
      </c>
      <c r="CB261">
        <v>-7.98177043334754</v>
      </c>
      <c r="CC261">
        <v>-0.6950829551416391</v>
      </c>
    </row>
    <row r="262" spans="1:81" ht="12.75">
      <c r="A262">
        <v>282</v>
      </c>
      <c r="B262" t="s">
        <v>34</v>
      </c>
      <c r="C262">
        <v>8</v>
      </c>
      <c r="D262">
        <v>24</v>
      </c>
      <c r="E262">
        <v>271</v>
      </c>
      <c r="F262">
        <v>65305</v>
      </c>
      <c r="G262">
        <f t="shared" si="38"/>
        <v>18</v>
      </c>
      <c r="H262">
        <f t="shared" si="39"/>
        <v>8</v>
      </c>
      <c r="I262">
        <f t="shared" si="40"/>
        <v>25</v>
      </c>
      <c r="J262">
        <v>14</v>
      </c>
      <c r="K262">
        <v>14</v>
      </c>
      <c r="L262">
        <v>814.5</v>
      </c>
      <c r="M262" s="1">
        <v>37133</v>
      </c>
      <c r="N262">
        <v>366.079</v>
      </c>
      <c r="O262" s="4">
        <v>-246.511</v>
      </c>
      <c r="P262">
        <v>5.305</v>
      </c>
      <c r="Q262">
        <v>-12381.058</v>
      </c>
      <c r="R262">
        <v>362.161</v>
      </c>
      <c r="S262">
        <v>-22208.35</v>
      </c>
      <c r="T262">
        <v>0</v>
      </c>
      <c r="U262">
        <v>65282.1824476689</v>
      </c>
      <c r="V262">
        <v>79.0751085076034</v>
      </c>
      <c r="W262">
        <v>1823.05968561914</v>
      </c>
      <c r="X262">
        <v>812.72579538463</v>
      </c>
      <c r="Y262">
        <v>114.13300050831</v>
      </c>
      <c r="Z262">
        <v>13.6268018972237</v>
      </c>
      <c r="AA262">
        <v>-2.95903361348412</v>
      </c>
      <c r="AB262">
        <v>304.316580497811</v>
      </c>
      <c r="AC262">
        <v>45.9229033005243</v>
      </c>
      <c r="AD262">
        <v>-90.2965250965733</v>
      </c>
      <c r="AE262">
        <v>113.046855958715</v>
      </c>
      <c r="AF262">
        <v>149.398878928143</v>
      </c>
      <c r="AG262">
        <v>1957.5199738078</v>
      </c>
      <c r="AH262">
        <v>410882.588447669</v>
      </c>
      <c r="AI262">
        <v>2.27877065015676</v>
      </c>
      <c r="AJ262">
        <v>1.64113467158685</v>
      </c>
      <c r="AK262">
        <v>2.3451218836955</v>
      </c>
      <c r="AL262">
        <v>3.50158104594192</v>
      </c>
      <c r="AM262">
        <v>5.75507415058084</v>
      </c>
      <c r="AN262">
        <v>3.8810299255067</v>
      </c>
      <c r="AO262">
        <v>365.460169256702</v>
      </c>
      <c r="AP262">
        <v>0.122925147670125</v>
      </c>
      <c r="AQ262">
        <v>-4.74353573232914</v>
      </c>
      <c r="AR262">
        <v>2.33756244080901</v>
      </c>
      <c r="AS262">
        <v>-1.41952829853491</v>
      </c>
      <c r="AT262">
        <v>486.423431247543</v>
      </c>
      <c r="AU262">
        <v>4</v>
      </c>
      <c r="AV262">
        <v>1584</v>
      </c>
      <c r="AW262">
        <v>50.9766659524737</v>
      </c>
      <c r="AX262">
        <f t="shared" si="41"/>
        <v>-231.86708591885449</v>
      </c>
      <c r="AY262">
        <f t="shared" si="45"/>
        <v>0.6188307432980196</v>
      </c>
      <c r="AZ262">
        <f t="shared" si="42"/>
        <v>-239.10139787815126</v>
      </c>
      <c r="BA262">
        <f t="shared" si="43"/>
        <v>-224.45748379700575</v>
      </c>
      <c r="BB262">
        <v>1</v>
      </c>
      <c r="BC262">
        <f t="shared" si="44"/>
        <v>0.9892973920929635</v>
      </c>
      <c r="BD262" s="3"/>
      <c r="BE262">
        <v>362.24</v>
      </c>
      <c r="BF262" t="s">
        <v>84</v>
      </c>
      <c r="BG262">
        <v>1779.24</v>
      </c>
      <c r="BH262" t="s">
        <v>84</v>
      </c>
      <c r="BI262">
        <v>124.12</v>
      </c>
      <c r="BJ262" t="s">
        <v>84</v>
      </c>
      <c r="BK262">
        <v>491.76</v>
      </c>
      <c r="BL262" t="s">
        <v>84</v>
      </c>
      <c r="BM262">
        <v>314.27</v>
      </c>
      <c r="BN262" t="s">
        <v>84</v>
      </c>
      <c r="BO262">
        <v>4.6</v>
      </c>
      <c r="BP262" t="s">
        <v>84</v>
      </c>
      <c r="BQ262">
        <v>-8.042</v>
      </c>
      <c r="BR262" t="s">
        <v>85</v>
      </c>
      <c r="BS262">
        <v>-0.955</v>
      </c>
      <c r="BT262" t="s">
        <v>85</v>
      </c>
      <c r="BV262">
        <v>366.1725605071672</v>
      </c>
      <c r="BW262">
        <v>1774.654357921364</v>
      </c>
      <c r="BX262">
        <v>119.92100668311421</v>
      </c>
      <c r="BY262">
        <v>492.18213235064485</v>
      </c>
      <c r="BZ262">
        <v>315.72146232160145</v>
      </c>
      <c r="CA262">
        <v>4.601223572030855</v>
      </c>
      <c r="CB262">
        <v>-7.99989164126178</v>
      </c>
      <c r="CC262">
        <v>-0.6589729986543623</v>
      </c>
    </row>
    <row r="263" spans="1:81" ht="12.75">
      <c r="A263">
        <v>283</v>
      </c>
      <c r="B263" t="s">
        <v>34</v>
      </c>
      <c r="C263">
        <v>8</v>
      </c>
      <c r="D263">
        <v>24</v>
      </c>
      <c r="E263">
        <v>266</v>
      </c>
      <c r="F263">
        <v>65425</v>
      </c>
      <c r="G263">
        <f t="shared" si="38"/>
        <v>18</v>
      </c>
      <c r="H263">
        <f t="shared" si="39"/>
        <v>10</v>
      </c>
      <c r="I263">
        <f t="shared" si="40"/>
        <v>25</v>
      </c>
      <c r="J263">
        <v>15</v>
      </c>
      <c r="K263">
        <v>2</v>
      </c>
      <c r="L263">
        <v>834.4</v>
      </c>
      <c r="M263" s="1">
        <v>37133</v>
      </c>
      <c r="N263">
        <v>360.307</v>
      </c>
      <c r="O263" s="4">
        <v>-201.183</v>
      </c>
      <c r="P263">
        <v>49.883</v>
      </c>
      <c r="Q263">
        <v>-25774.97</v>
      </c>
      <c r="R263">
        <v>357.188</v>
      </c>
      <c r="S263">
        <v>-33581.431</v>
      </c>
      <c r="T263">
        <v>0</v>
      </c>
      <c r="U263">
        <v>65402.1824476689</v>
      </c>
      <c r="V263">
        <v>106.698040628197</v>
      </c>
      <c r="W263">
        <v>1204.94274168215</v>
      </c>
      <c r="X263">
        <v>876.763050873108</v>
      </c>
      <c r="Y263">
        <v>113.726120746455</v>
      </c>
      <c r="Z263">
        <v>15.2059221798465</v>
      </c>
      <c r="AA263">
        <v>5.63467339564717</v>
      </c>
      <c r="AB263">
        <v>299.425404176968</v>
      </c>
      <c r="AC263">
        <v>45.9580211073818</v>
      </c>
      <c r="AD263">
        <v>-90.2760552776612</v>
      </c>
      <c r="AE263">
        <v>111.8371521255</v>
      </c>
      <c r="AF263">
        <v>250.627255612671</v>
      </c>
      <c r="AG263">
        <v>1329.28213053111</v>
      </c>
      <c r="AH263">
        <v>411002.588447668</v>
      </c>
      <c r="AI263">
        <v>2.14602185170858</v>
      </c>
      <c r="AJ263">
        <v>1.64756812503568</v>
      </c>
      <c r="AK263">
        <v>2.35083279834422</v>
      </c>
      <c r="AL263">
        <v>3.49850793420894</v>
      </c>
      <c r="AM263">
        <v>5.46037202550546</v>
      </c>
      <c r="AN263">
        <v>6.66618206375187</v>
      </c>
      <c r="AO263">
        <v>360.924647045038</v>
      </c>
      <c r="AP263">
        <v>-0.151873618822448</v>
      </c>
      <c r="AQ263">
        <v>-5.07928057636488</v>
      </c>
      <c r="AR263">
        <v>0.31523057110733</v>
      </c>
      <c r="AS263">
        <v>2.29027851692989</v>
      </c>
      <c r="AT263">
        <v>487.923807896006</v>
      </c>
      <c r="AU263">
        <v>4</v>
      </c>
      <c r="AV263">
        <v>1584</v>
      </c>
      <c r="AW263">
        <v>9.23528398468538</v>
      </c>
      <c r="AX263">
        <f t="shared" si="41"/>
        <v>-216.84552983293557</v>
      </c>
      <c r="AY263">
        <f t="shared" si="45"/>
        <v>-0.6176470450379838</v>
      </c>
      <c r="AZ263">
        <f t="shared" si="42"/>
        <v>-208.39670787815126</v>
      </c>
      <c r="BA263">
        <f t="shared" si="43"/>
        <v>-224.05923771108684</v>
      </c>
      <c r="BB263">
        <v>1</v>
      </c>
      <c r="BC263">
        <f t="shared" si="44"/>
        <v>0.9913434931877537</v>
      </c>
      <c r="BD263" s="3"/>
      <c r="BE263">
        <v>357.31</v>
      </c>
      <c r="BF263" t="s">
        <v>84</v>
      </c>
      <c r="BG263">
        <v>1830.9</v>
      </c>
      <c r="BH263" t="s">
        <v>84</v>
      </c>
      <c r="BI263">
        <v>146.25</v>
      </c>
      <c r="BJ263" t="s">
        <v>84</v>
      </c>
      <c r="BK263">
        <v>465.66</v>
      </c>
      <c r="BL263" t="s">
        <v>84</v>
      </c>
      <c r="BM263">
        <v>314.27</v>
      </c>
      <c r="BN263" t="s">
        <v>84</v>
      </c>
      <c r="BO263">
        <v>4.6</v>
      </c>
      <c r="BP263" t="s">
        <v>84</v>
      </c>
      <c r="BQ263">
        <v>-7.69</v>
      </c>
      <c r="BR263" t="s">
        <v>85</v>
      </c>
      <c r="BS263">
        <v>-1.511</v>
      </c>
      <c r="BT263" t="s">
        <v>85</v>
      </c>
      <c r="BV263">
        <v>360.44768078970725</v>
      </c>
      <c r="BW263">
        <v>1832.5354339507542</v>
      </c>
      <c r="BX263">
        <v>144.84461651508428</v>
      </c>
      <c r="BY263">
        <v>463.04814884649517</v>
      </c>
      <c r="BZ263">
        <v>315.6379065919846</v>
      </c>
      <c r="CA263">
        <v>4.6011531351671096</v>
      </c>
      <c r="CB263">
        <v>-7.612512505224852</v>
      </c>
      <c r="CC263">
        <v>-1.2862994657474338</v>
      </c>
    </row>
    <row r="264" spans="1:81" ht="12.75">
      <c r="A264">
        <v>284</v>
      </c>
      <c r="B264" t="s">
        <v>34</v>
      </c>
      <c r="C264">
        <v>8</v>
      </c>
      <c r="D264">
        <v>24</v>
      </c>
      <c r="E264">
        <v>268</v>
      </c>
      <c r="F264">
        <v>65551</v>
      </c>
      <c r="G264">
        <f t="shared" si="38"/>
        <v>18</v>
      </c>
      <c r="H264">
        <f t="shared" si="39"/>
        <v>12</v>
      </c>
      <c r="I264">
        <f t="shared" si="40"/>
        <v>31</v>
      </c>
      <c r="J264">
        <v>16</v>
      </c>
      <c r="K264">
        <v>13</v>
      </c>
      <c r="L264">
        <v>839</v>
      </c>
      <c r="M264" s="1">
        <v>37133</v>
      </c>
      <c r="N264">
        <v>360.288</v>
      </c>
      <c r="O264" s="4">
        <v>-212.293</v>
      </c>
      <c r="P264">
        <v>29.623</v>
      </c>
      <c r="Q264">
        <v>-25601.989</v>
      </c>
      <c r="R264">
        <v>357.142</v>
      </c>
      <c r="S264">
        <v>-33530.422</v>
      </c>
      <c r="T264">
        <v>0</v>
      </c>
      <c r="U264">
        <v>65528.1824476688</v>
      </c>
      <c r="V264">
        <v>107.543151248756</v>
      </c>
      <c r="W264">
        <v>685.492772622918</v>
      </c>
      <c r="X264">
        <v>933.617995537211</v>
      </c>
      <c r="Y264">
        <v>102.08390060193</v>
      </c>
      <c r="Z264">
        <v>20.2702778116282</v>
      </c>
      <c r="AA264">
        <v>7.63301478517674</v>
      </c>
      <c r="AB264">
        <v>299.251700029836</v>
      </c>
      <c r="AC264">
        <v>45.9494188327398</v>
      </c>
      <c r="AD264">
        <v>-90.2628305481048</v>
      </c>
      <c r="AE264">
        <v>100.971277551382</v>
      </c>
      <c r="AF264">
        <v>238.811396228893</v>
      </c>
      <c r="AG264">
        <v>785.010479790708</v>
      </c>
      <c r="AH264">
        <v>411128.588447669</v>
      </c>
      <c r="AI264">
        <v>2.80019672013933</v>
      </c>
      <c r="AJ264">
        <v>1.51887585471887</v>
      </c>
      <c r="AK264">
        <v>2.15280271813147</v>
      </c>
      <c r="AL264">
        <v>3.20200735141988</v>
      </c>
      <c r="AM264">
        <v>3.86989448375654</v>
      </c>
      <c r="AN264">
        <v>7.01615611276094</v>
      </c>
      <c r="AO264">
        <v>359.813479056101</v>
      </c>
      <c r="AP264">
        <v>-0.264954293843457</v>
      </c>
      <c r="AQ264">
        <v>-1.17780676025697</v>
      </c>
      <c r="AR264">
        <v>1.52009494839148</v>
      </c>
      <c r="AS264">
        <v>3.16984059450312</v>
      </c>
      <c r="AT264">
        <v>487.715956644878</v>
      </c>
      <c r="AU264">
        <v>4</v>
      </c>
      <c r="AV264">
        <v>1584</v>
      </c>
      <c r="AW264">
        <v>48.7155745594038</v>
      </c>
      <c r="AX264">
        <f t="shared" si="41"/>
        <v>-228.05529116945112</v>
      </c>
      <c r="AY264">
        <f t="shared" si="45"/>
        <v>0.4745209438989946</v>
      </c>
      <c r="AZ264">
        <f t="shared" si="42"/>
        <v>-210.81400787815127</v>
      </c>
      <c r="BA264">
        <f t="shared" si="43"/>
        <v>-226.5762990476024</v>
      </c>
      <c r="BB264">
        <v>1</v>
      </c>
      <c r="BC264">
        <f t="shared" si="44"/>
        <v>0.991268096633804</v>
      </c>
      <c r="BD264" s="3"/>
      <c r="BE264">
        <v>357.29</v>
      </c>
      <c r="BF264" t="s">
        <v>84</v>
      </c>
      <c r="BG264">
        <v>1835.08</v>
      </c>
      <c r="BH264" t="s">
        <v>84</v>
      </c>
      <c r="BI264">
        <v>163.94</v>
      </c>
      <c r="BJ264" t="s">
        <v>84</v>
      </c>
      <c r="BK264">
        <v>464.43</v>
      </c>
      <c r="BL264" t="s">
        <v>84</v>
      </c>
      <c r="BM264">
        <v>314.48</v>
      </c>
      <c r="BN264" t="s">
        <v>84</v>
      </c>
      <c r="BO264">
        <v>4.61</v>
      </c>
      <c r="BP264" t="s">
        <v>84</v>
      </c>
      <c r="BQ264">
        <v>-7.755</v>
      </c>
      <c r="BR264" t="s">
        <v>85</v>
      </c>
      <c r="BS264">
        <v>-1.197</v>
      </c>
      <c r="BT264" t="s">
        <v>85</v>
      </c>
      <c r="BV264">
        <v>360.45790385897345</v>
      </c>
      <c r="BW264">
        <v>1837.2194128212723</v>
      </c>
      <c r="BX264">
        <v>164.58109565958077</v>
      </c>
      <c r="BY264">
        <v>461.64774387082434</v>
      </c>
      <c r="BZ264">
        <v>315.8865656247686</v>
      </c>
      <c r="CA264">
        <v>4.6123301977631295</v>
      </c>
      <c r="CB264">
        <v>-7.683646126868239</v>
      </c>
      <c r="CC264">
        <v>-0.9364716714475142</v>
      </c>
    </row>
    <row r="265" spans="1:81" ht="12.75">
      <c r="A265">
        <v>285</v>
      </c>
      <c r="B265" t="s">
        <v>35</v>
      </c>
      <c r="C265">
        <v>8</v>
      </c>
      <c r="D265">
        <v>24</v>
      </c>
      <c r="E265">
        <v>294</v>
      </c>
      <c r="F265">
        <v>77067</v>
      </c>
      <c r="G265">
        <f t="shared" si="38"/>
        <v>21</v>
      </c>
      <c r="H265">
        <f t="shared" si="39"/>
        <v>24</v>
      </c>
      <c r="I265">
        <f t="shared" si="40"/>
        <v>27</v>
      </c>
      <c r="J265">
        <v>1</v>
      </c>
      <c r="K265">
        <v>15</v>
      </c>
      <c r="L265">
        <v>798.3</v>
      </c>
      <c r="M265" s="1">
        <v>37147</v>
      </c>
      <c r="N265">
        <v>364.833</v>
      </c>
      <c r="O265" s="4">
        <v>-244.008</v>
      </c>
      <c r="P265">
        <v>-8.474</v>
      </c>
      <c r="Q265">
        <v>-15427.546</v>
      </c>
      <c r="R265">
        <v>360.289</v>
      </c>
      <c r="S265">
        <v>-26647.093</v>
      </c>
      <c r="T265">
        <v>0</v>
      </c>
      <c r="U265">
        <v>77044.1824476689</v>
      </c>
      <c r="V265">
        <v>106.423320034078</v>
      </c>
      <c r="W265">
        <v>4606.87410049471</v>
      </c>
      <c r="X265">
        <v>569.275266969006</v>
      </c>
      <c r="Y265">
        <v>141.071486632702</v>
      </c>
      <c r="Z265">
        <v>-4.38468375186395</v>
      </c>
      <c r="AA265">
        <v>-28.1152284689051</v>
      </c>
      <c r="AB265">
        <v>315.744239459104</v>
      </c>
      <c r="AC265">
        <v>45.9560368126635</v>
      </c>
      <c r="AD265">
        <v>-90.3126615972274</v>
      </c>
      <c r="AE265">
        <v>152.90318864381</v>
      </c>
      <c r="AF265">
        <v>119.937302979719</v>
      </c>
      <c r="AG265">
        <v>4846.67519053119</v>
      </c>
      <c r="AH265">
        <v>422644.776447669</v>
      </c>
      <c r="AI265">
        <v>2.11673652374349</v>
      </c>
      <c r="AJ265">
        <v>1.63562206040695</v>
      </c>
      <c r="AK265">
        <v>2.34074291051997</v>
      </c>
      <c r="AL265">
        <v>3.45069453386115</v>
      </c>
      <c r="AM265">
        <v>2.72982281651593</v>
      </c>
      <c r="AN265">
        <v>0.698603189455633</v>
      </c>
      <c r="AO265">
        <v>364.647812440109</v>
      </c>
      <c r="AP265">
        <v>-0.234870809079237</v>
      </c>
      <c r="AQ265">
        <v>-0.379857972125839</v>
      </c>
      <c r="AR265">
        <v>12.71430950932</v>
      </c>
      <c r="AS265">
        <v>-11.2490055950834</v>
      </c>
      <c r="AT265">
        <v>487.3950630367</v>
      </c>
      <c r="AU265">
        <v>1.27594997140635</v>
      </c>
      <c r="AV265">
        <v>1487.5090414505</v>
      </c>
      <c r="AW265">
        <v>49.1605141439053</v>
      </c>
      <c r="AX265">
        <f t="shared" si="41"/>
        <v>-235.90632935560856</v>
      </c>
      <c r="AY265">
        <f t="shared" si="45"/>
        <v>0.18518755989100555</v>
      </c>
      <c r="AZ265">
        <f t="shared" si="42"/>
        <v>-233.58569287815126</v>
      </c>
      <c r="BA265">
        <f t="shared" si="43"/>
        <v>-225.48402223375982</v>
      </c>
      <c r="BB265">
        <v>1</v>
      </c>
      <c r="BC265">
        <f t="shared" si="44"/>
        <v>0.987544986336214</v>
      </c>
      <c r="BD265" s="3"/>
      <c r="BE265">
        <v>360.42</v>
      </c>
      <c r="BF265" t="s">
        <v>84</v>
      </c>
      <c r="BG265">
        <v>1804.2</v>
      </c>
      <c r="BH265" t="s">
        <v>84</v>
      </c>
      <c r="BI265">
        <v>136.13</v>
      </c>
      <c r="BJ265" t="s">
        <v>84</v>
      </c>
      <c r="BK265">
        <v>484.97</v>
      </c>
      <c r="BL265" t="s">
        <v>84</v>
      </c>
      <c r="BM265">
        <v>314.2</v>
      </c>
      <c r="BN265" t="s">
        <v>84</v>
      </c>
      <c r="BO265">
        <v>4.67</v>
      </c>
      <c r="BP265" t="s">
        <v>84</v>
      </c>
      <c r="BQ265">
        <v>-7.936</v>
      </c>
      <c r="BR265" t="s">
        <v>85</v>
      </c>
      <c r="BS265">
        <v>-1.482</v>
      </c>
      <c r="BT265" t="s">
        <v>85</v>
      </c>
      <c r="BV265">
        <v>364.98977279511763</v>
      </c>
      <c r="BW265">
        <v>1802.3133861819629</v>
      </c>
      <c r="BX265">
        <v>132.76785598195625</v>
      </c>
      <c r="BY265">
        <v>484.4666015456566</v>
      </c>
      <c r="BZ265">
        <v>315.97734319546254</v>
      </c>
      <c r="CA265">
        <v>4.6820574480082255</v>
      </c>
      <c r="CB265">
        <v>-7.869514411412689</v>
      </c>
      <c r="CC265">
        <v>-1.1880117002856259</v>
      </c>
    </row>
    <row r="266" spans="1:81" ht="12.75">
      <c r="A266">
        <v>286</v>
      </c>
      <c r="B266" t="s">
        <v>35</v>
      </c>
      <c r="C266">
        <v>8</v>
      </c>
      <c r="D266">
        <v>24</v>
      </c>
      <c r="E266">
        <v>300</v>
      </c>
      <c r="F266">
        <v>77203</v>
      </c>
      <c r="G266">
        <f t="shared" si="38"/>
        <v>21</v>
      </c>
      <c r="H266">
        <f t="shared" si="39"/>
        <v>26</v>
      </c>
      <c r="I266">
        <f t="shared" si="40"/>
        <v>43</v>
      </c>
      <c r="J266">
        <v>2</v>
      </c>
      <c r="K266">
        <v>9</v>
      </c>
      <c r="L266">
        <v>795.3</v>
      </c>
      <c r="M266" s="1">
        <v>37147</v>
      </c>
      <c r="N266">
        <v>365.936</v>
      </c>
      <c r="O266" s="4">
        <v>-249.119</v>
      </c>
      <c r="P266">
        <v>-7.681</v>
      </c>
      <c r="Q266">
        <v>-12737.111</v>
      </c>
      <c r="R266">
        <v>361.302</v>
      </c>
      <c r="S266">
        <v>-24362.819</v>
      </c>
      <c r="T266">
        <v>0</v>
      </c>
      <c r="U266">
        <v>77180.1824476688</v>
      </c>
      <c r="V266">
        <v>283.084842280981</v>
      </c>
      <c r="W266">
        <v>4019.69853324017</v>
      </c>
      <c r="X266">
        <v>615.004674068407</v>
      </c>
      <c r="Y266">
        <v>117.330636516729</v>
      </c>
      <c r="Z266">
        <v>-0.0726898346240332</v>
      </c>
      <c r="AA266">
        <v>-21.6943831050174</v>
      </c>
      <c r="AB266">
        <v>313.816765031988</v>
      </c>
      <c r="AC266">
        <v>45.970129646283</v>
      </c>
      <c r="AD266">
        <v>-90.2549338305241</v>
      </c>
      <c r="AE266">
        <v>107.997066121373</v>
      </c>
      <c r="AF266">
        <v>263.963960919397</v>
      </c>
      <c r="AG266">
        <v>4241.95180724419</v>
      </c>
      <c r="AH266">
        <v>422780.776447669</v>
      </c>
      <c r="AI266">
        <v>3.35821337775253</v>
      </c>
      <c r="AJ266">
        <v>1.63559274117396</v>
      </c>
      <c r="AK266">
        <v>2.34074630803098</v>
      </c>
      <c r="AL266">
        <v>3.49080190588859</v>
      </c>
      <c r="AM266">
        <v>0.566411847005485</v>
      </c>
      <c r="AN266">
        <v>1.22001956726925</v>
      </c>
      <c r="AO266">
        <v>365.983452802127</v>
      </c>
      <c r="AP266">
        <v>-0.0453322594240095</v>
      </c>
      <c r="AQ266">
        <v>-5.49730169120115</v>
      </c>
      <c r="AR266">
        <v>5.2176395827793</v>
      </c>
      <c r="AS266">
        <v>-10.2867643046388</v>
      </c>
      <c r="AT266">
        <v>488.724871028127</v>
      </c>
      <c r="AU266">
        <v>1.99705630589096</v>
      </c>
      <c r="AV266">
        <v>1703.1198354614</v>
      </c>
      <c r="AW266">
        <v>51.8318881558983</v>
      </c>
      <c r="AX266">
        <f t="shared" si="41"/>
        <v>-235.22592124105034</v>
      </c>
      <c r="AY266">
        <f t="shared" si="45"/>
        <v>-0.04745280212699754</v>
      </c>
      <c r="AZ266">
        <f t="shared" si="42"/>
        <v>-239.4599278781513</v>
      </c>
      <c r="BA266">
        <f t="shared" si="43"/>
        <v>-225.56684911920163</v>
      </c>
      <c r="BB266">
        <v>1</v>
      </c>
      <c r="BC266">
        <f t="shared" si="44"/>
        <v>0.9873365834462858</v>
      </c>
      <c r="BD266" s="3"/>
      <c r="BE266">
        <v>361.42</v>
      </c>
      <c r="BF266" t="s">
        <v>84</v>
      </c>
      <c r="BG266">
        <v>1817.36</v>
      </c>
      <c r="BH266" t="s">
        <v>84</v>
      </c>
      <c r="BI266">
        <v>281.77</v>
      </c>
      <c r="BJ266" t="s">
        <v>84</v>
      </c>
      <c r="BK266">
        <v>514.02</v>
      </c>
      <c r="BL266" t="s">
        <v>84</v>
      </c>
      <c r="BM266">
        <v>314.29</v>
      </c>
      <c r="BN266" t="s">
        <v>84</v>
      </c>
      <c r="BO266">
        <v>4.65</v>
      </c>
      <c r="BP266" t="s">
        <v>84</v>
      </c>
      <c r="BQ266">
        <v>-7.98</v>
      </c>
      <c r="BR266" t="s">
        <v>85</v>
      </c>
      <c r="BS266">
        <v>-1.701</v>
      </c>
      <c r="BT266" t="s">
        <v>85</v>
      </c>
      <c r="BV266">
        <v>366.0774956678005</v>
      </c>
      <c r="BW266">
        <v>1817.4555440921633</v>
      </c>
      <c r="BX266">
        <v>300.1103762595467</v>
      </c>
      <c r="BY266">
        <v>517.8432507541236</v>
      </c>
      <c r="BZ266">
        <v>316.05700805468194</v>
      </c>
      <c r="CA266">
        <v>4.658922405493871</v>
      </c>
      <c r="CB266">
        <v>-7.920496629733718</v>
      </c>
      <c r="CC266">
        <v>-1.441163029332983</v>
      </c>
    </row>
    <row r="267" spans="1:81" ht="12.75">
      <c r="A267">
        <v>287</v>
      </c>
      <c r="B267" t="s">
        <v>35</v>
      </c>
      <c r="C267">
        <v>8</v>
      </c>
      <c r="D267">
        <v>24</v>
      </c>
      <c r="E267">
        <v>304</v>
      </c>
      <c r="F267">
        <v>77342</v>
      </c>
      <c r="G267">
        <f t="shared" si="38"/>
        <v>21</v>
      </c>
      <c r="H267">
        <f t="shared" si="39"/>
        <v>29</v>
      </c>
      <c r="I267">
        <f t="shared" si="40"/>
        <v>2</v>
      </c>
      <c r="J267">
        <v>3</v>
      </c>
      <c r="K267">
        <v>13</v>
      </c>
      <c r="L267">
        <v>803.9</v>
      </c>
      <c r="M267" s="1">
        <v>37147</v>
      </c>
      <c r="N267">
        <v>365.454</v>
      </c>
      <c r="O267" s="4">
        <v>-245.135</v>
      </c>
      <c r="P267">
        <v>16.551</v>
      </c>
      <c r="Q267">
        <v>-13932.788</v>
      </c>
      <c r="R267">
        <v>360.658</v>
      </c>
      <c r="S267">
        <v>-25895.702</v>
      </c>
      <c r="T267">
        <v>0</v>
      </c>
      <c r="U267">
        <v>77319.1824476688</v>
      </c>
      <c r="V267">
        <v>113.881491630769</v>
      </c>
      <c r="W267">
        <v>3250.56320197223</v>
      </c>
      <c r="X267">
        <v>679.217459632609</v>
      </c>
      <c r="Y267">
        <v>112.097241493586</v>
      </c>
      <c r="Z267">
        <v>5.34225966918661</v>
      </c>
      <c r="AA267">
        <v>-18.9050090383103</v>
      </c>
      <c r="AB267">
        <v>311.084816183141</v>
      </c>
      <c r="AC267">
        <v>45.9240407692622</v>
      </c>
      <c r="AD267">
        <v>-90.2575243527609</v>
      </c>
      <c r="AE267">
        <v>111.758487776565</v>
      </c>
      <c r="AF267">
        <v>75.3285704173558</v>
      </c>
      <c r="AG267">
        <v>3431.32020561353</v>
      </c>
      <c r="AH267">
        <v>422919.776447669</v>
      </c>
      <c r="AI267">
        <v>3.48148212242401</v>
      </c>
      <c r="AJ267">
        <v>1.63334013674401</v>
      </c>
      <c r="AK267">
        <v>2.33930564743305</v>
      </c>
      <c r="AL267">
        <v>3.52803832491717</v>
      </c>
      <c r="AM267">
        <v>0.372691042312128</v>
      </c>
      <c r="AN267">
        <v>1.34967295177198</v>
      </c>
      <c r="AO267">
        <v>366.916135946664</v>
      </c>
      <c r="AP267">
        <v>-0.0667510829772233</v>
      </c>
      <c r="AQ267">
        <v>-5.70385168797992</v>
      </c>
      <c r="AR267">
        <v>8.64975448679758</v>
      </c>
      <c r="AS267">
        <v>-4.28499710590804</v>
      </c>
      <c r="AT267">
        <v>486.948152556356</v>
      </c>
      <c r="AU267">
        <v>2</v>
      </c>
      <c r="AV267">
        <v>1704</v>
      </c>
      <c r="AW267">
        <v>2.35969099781986</v>
      </c>
      <c r="AX267">
        <f t="shared" si="41"/>
        <v>-233.772708830549</v>
      </c>
      <c r="AY267">
        <f t="shared" si="45"/>
        <v>-1.4621359466639774</v>
      </c>
      <c r="AZ267">
        <f t="shared" si="42"/>
        <v>-243.75756787815126</v>
      </c>
      <c r="BA267">
        <f t="shared" si="43"/>
        <v>-232.39527670870027</v>
      </c>
      <c r="BB267">
        <v>1</v>
      </c>
      <c r="BC267">
        <f t="shared" si="44"/>
        <v>0.9868765973282547</v>
      </c>
      <c r="BD267" s="3"/>
      <c r="BE267">
        <v>360.9</v>
      </c>
      <c r="BF267" t="s">
        <v>84</v>
      </c>
      <c r="BG267">
        <v>1804.57</v>
      </c>
      <c r="BH267" t="s">
        <v>84</v>
      </c>
      <c r="BI267">
        <v>159.58</v>
      </c>
      <c r="BJ267" t="s">
        <v>84</v>
      </c>
      <c r="BK267">
        <v>490.5</v>
      </c>
      <c r="BL267" t="s">
        <v>84</v>
      </c>
      <c r="BM267">
        <v>314.17</v>
      </c>
      <c r="BN267" t="s">
        <v>84</v>
      </c>
      <c r="BO267">
        <v>4.66</v>
      </c>
      <c r="BP267" t="s">
        <v>84</v>
      </c>
      <c r="BQ267">
        <v>-7.97</v>
      </c>
      <c r="BR267" t="s">
        <v>85</v>
      </c>
      <c r="BS267">
        <v>-1.461</v>
      </c>
      <c r="BT267" t="s">
        <v>85</v>
      </c>
      <c r="BV267">
        <v>365.74031718985515</v>
      </c>
      <c r="BW267">
        <v>1802.6609820433841</v>
      </c>
      <c r="BX267">
        <v>159.75954748017563</v>
      </c>
      <c r="BY267">
        <v>490.8441654105773</v>
      </c>
      <c r="BZ267">
        <v>316.01851399174257</v>
      </c>
      <c r="CA267">
        <v>4.671000720886035</v>
      </c>
      <c r="CB267">
        <v>-7.90564053416592</v>
      </c>
      <c r="CC267">
        <v>-1.1521100237572133</v>
      </c>
    </row>
    <row r="268" spans="1:81" ht="12.75">
      <c r="A268">
        <v>288</v>
      </c>
      <c r="B268" t="s">
        <v>35</v>
      </c>
      <c r="C268">
        <v>8</v>
      </c>
      <c r="D268">
        <v>24</v>
      </c>
      <c r="E268">
        <v>299</v>
      </c>
      <c r="F268">
        <v>77491</v>
      </c>
      <c r="G268">
        <f t="shared" si="38"/>
        <v>21</v>
      </c>
      <c r="H268">
        <f t="shared" si="39"/>
        <v>31</v>
      </c>
      <c r="I268">
        <f t="shared" si="40"/>
        <v>31</v>
      </c>
      <c r="J268">
        <v>4</v>
      </c>
      <c r="K268">
        <v>16</v>
      </c>
      <c r="L268">
        <v>807.8</v>
      </c>
      <c r="M268" s="1">
        <v>37147</v>
      </c>
      <c r="N268">
        <v>365.901</v>
      </c>
      <c r="O268" s="4">
        <v>-246.942</v>
      </c>
      <c r="P268">
        <v>0.66</v>
      </c>
      <c r="Q268">
        <v>-12967.534</v>
      </c>
      <c r="R268">
        <v>361.389</v>
      </c>
      <c r="S268">
        <v>-24134.602</v>
      </c>
      <c r="T268">
        <v>0</v>
      </c>
      <c r="U268">
        <v>77468.1824476688</v>
      </c>
      <c r="V268">
        <v>77.3965353884082</v>
      </c>
      <c r="W268">
        <v>2417.8879150773</v>
      </c>
      <c r="X268">
        <v>754.737723701098</v>
      </c>
      <c r="Y268">
        <v>107.441582512066</v>
      </c>
      <c r="Z268">
        <v>10.1227536380523</v>
      </c>
      <c r="AA268">
        <v>-4.52506711359209</v>
      </c>
      <c r="AB268">
        <v>307.027731817041</v>
      </c>
      <c r="AC268">
        <v>45.93311713995</v>
      </c>
      <c r="AD268">
        <v>-90.2991971382739</v>
      </c>
      <c r="AE268">
        <v>110.529846392099</v>
      </c>
      <c r="AF268">
        <v>153.538101043264</v>
      </c>
      <c r="AG268">
        <v>2561.53354684543</v>
      </c>
      <c r="AH268">
        <v>423068.776447669</v>
      </c>
      <c r="AI268">
        <v>3.49655141696057</v>
      </c>
      <c r="AJ268">
        <v>1.63310206761209</v>
      </c>
      <c r="AK268">
        <v>2.33908023491863</v>
      </c>
      <c r="AL268">
        <v>3.50857554319227</v>
      </c>
      <c r="AM268">
        <v>0.602495679768719</v>
      </c>
      <c r="AN268">
        <v>3.66991480804981</v>
      </c>
      <c r="AO268">
        <v>365.614856982981</v>
      </c>
      <c r="AP268">
        <v>-0.156689954582845</v>
      </c>
      <c r="AQ268">
        <v>-5.55447289658296</v>
      </c>
      <c r="AR268">
        <v>7.72135003680263</v>
      </c>
      <c r="AS268">
        <v>-4.05368044827271</v>
      </c>
      <c r="AT268">
        <v>486.920177953388</v>
      </c>
      <c r="AU268">
        <v>2</v>
      </c>
      <c r="AV268">
        <v>1704</v>
      </c>
      <c r="AW268">
        <v>27.8798986523072</v>
      </c>
      <c r="AX268">
        <f t="shared" si="41"/>
        <v>-233.23269212410506</v>
      </c>
      <c r="AY268">
        <f t="shared" si="45"/>
        <v>0.2861430170190147</v>
      </c>
      <c r="AZ268">
        <f t="shared" si="42"/>
        <v>-238.7026228781513</v>
      </c>
      <c r="BA268">
        <f t="shared" si="43"/>
        <v>-224.99331500225634</v>
      </c>
      <c r="BB268">
        <v>1</v>
      </c>
      <c r="BC268">
        <f t="shared" si="44"/>
        <v>0.9876687956578418</v>
      </c>
      <c r="BD268" s="3"/>
      <c r="BE268">
        <v>361.64</v>
      </c>
      <c r="BF268" t="s">
        <v>84</v>
      </c>
      <c r="BG268">
        <v>1779.39</v>
      </c>
      <c r="BH268" t="s">
        <v>84</v>
      </c>
      <c r="BI268">
        <v>115.3</v>
      </c>
      <c r="BJ268" t="s">
        <v>84</v>
      </c>
      <c r="BK268">
        <v>494.07</v>
      </c>
      <c r="BL268" t="s">
        <v>84</v>
      </c>
      <c r="BM268">
        <v>314.04</v>
      </c>
      <c r="BN268" t="s">
        <v>84</v>
      </c>
      <c r="BO268">
        <v>4.57</v>
      </c>
      <c r="BP268" t="s">
        <v>84</v>
      </c>
      <c r="BQ268">
        <v>-7.97</v>
      </c>
      <c r="BR268" t="s">
        <v>85</v>
      </c>
      <c r="BS268">
        <v>-1.321</v>
      </c>
      <c r="BT268" t="s">
        <v>85</v>
      </c>
      <c r="BV268">
        <v>366.19401708854684</v>
      </c>
      <c r="BW268">
        <v>1774.0003337706808</v>
      </c>
      <c r="BX268">
        <v>109.07143588594835</v>
      </c>
      <c r="BY268">
        <v>494.90167845371053</v>
      </c>
      <c r="BZ268">
        <v>315.7196006272201</v>
      </c>
      <c r="CA268">
        <v>4.567112227591283</v>
      </c>
      <c r="CB268">
        <v>-7.910941299756581</v>
      </c>
      <c r="CC268">
        <v>-1.0193288099411912</v>
      </c>
    </row>
    <row r="269" spans="1:81" ht="12.75">
      <c r="A269">
        <v>289</v>
      </c>
      <c r="B269" t="s">
        <v>35</v>
      </c>
      <c r="C269">
        <v>8</v>
      </c>
      <c r="D269">
        <v>24</v>
      </c>
      <c r="E269">
        <v>289</v>
      </c>
      <c r="F269">
        <v>77594</v>
      </c>
      <c r="G269">
        <f t="shared" si="38"/>
        <v>21</v>
      </c>
      <c r="H269">
        <f t="shared" si="39"/>
        <v>33</v>
      </c>
      <c r="I269">
        <f t="shared" si="40"/>
        <v>14</v>
      </c>
      <c r="J269">
        <v>5</v>
      </c>
      <c r="K269">
        <v>12</v>
      </c>
      <c r="L269">
        <v>811.4</v>
      </c>
      <c r="M269" s="1">
        <v>37147</v>
      </c>
      <c r="N269">
        <v>363.421</v>
      </c>
      <c r="O269" s="4">
        <v>-228.521</v>
      </c>
      <c r="P269">
        <v>16.929</v>
      </c>
      <c r="Q269">
        <v>-18577.753</v>
      </c>
      <c r="R269">
        <v>359.369</v>
      </c>
      <c r="S269">
        <v>-28703.96</v>
      </c>
      <c r="T269">
        <v>0</v>
      </c>
      <c r="U269">
        <v>77571.1824476689</v>
      </c>
      <c r="V269">
        <v>91.380911082013</v>
      </c>
      <c r="W269">
        <v>1845.9091902101</v>
      </c>
      <c r="X269">
        <v>810.455377060207</v>
      </c>
      <c r="Y269">
        <v>107.480780608254</v>
      </c>
      <c r="Z269">
        <v>13.863131291152</v>
      </c>
      <c r="AA269">
        <v>-11.4570920754739</v>
      </c>
      <c r="AB269">
        <v>304.812365546999</v>
      </c>
      <c r="AC269">
        <v>45.9558603915737</v>
      </c>
      <c r="AD269">
        <v>-90.2512206020433</v>
      </c>
      <c r="AE269">
        <v>103.851034107273</v>
      </c>
      <c r="AF269">
        <v>254.112391030229</v>
      </c>
      <c r="AG269">
        <v>1961.80691518598</v>
      </c>
      <c r="AH269">
        <v>423171.776447669</v>
      </c>
      <c r="AI269">
        <v>3.21805233380594</v>
      </c>
      <c r="AJ269">
        <v>1.63450498234887</v>
      </c>
      <c r="AK269">
        <v>2.33936019130664</v>
      </c>
      <c r="AL269">
        <v>3.49914692741553</v>
      </c>
      <c r="AM269">
        <v>5.87659310979917</v>
      </c>
      <c r="AN269">
        <v>2.43537983746647</v>
      </c>
      <c r="AO269">
        <v>362.863073719845</v>
      </c>
      <c r="AP269">
        <v>-0.0293923871202986</v>
      </c>
      <c r="AQ269">
        <v>-5.6312165538903</v>
      </c>
      <c r="AR269">
        <v>4.88270637849695</v>
      </c>
      <c r="AS269">
        <v>2.7269527558828</v>
      </c>
      <c r="AT269">
        <v>488.071447302829</v>
      </c>
      <c r="AU269">
        <v>2</v>
      </c>
      <c r="AV269">
        <v>1704</v>
      </c>
      <c r="AW269">
        <v>48.8181360085241</v>
      </c>
      <c r="AX269">
        <f t="shared" si="41"/>
        <v>-227.83317183770896</v>
      </c>
      <c r="AY269">
        <f t="shared" si="45"/>
        <v>0.5579262801550158</v>
      </c>
      <c r="AZ269">
        <f t="shared" si="42"/>
        <v>-226.16787787815124</v>
      </c>
      <c r="BA269">
        <f t="shared" si="43"/>
        <v>-225.48004971586022</v>
      </c>
      <c r="BB269">
        <v>1</v>
      </c>
      <c r="BC269">
        <f t="shared" si="44"/>
        <v>0.9888503966474145</v>
      </c>
      <c r="BD269" s="3"/>
      <c r="BE269">
        <v>359.52</v>
      </c>
      <c r="BF269" t="s">
        <v>84</v>
      </c>
      <c r="BG269">
        <v>1795.46</v>
      </c>
      <c r="BH269" t="s">
        <v>84</v>
      </c>
      <c r="BI269">
        <v>115.35</v>
      </c>
      <c r="BJ269" t="s">
        <v>84</v>
      </c>
      <c r="BK269">
        <v>477.69</v>
      </c>
      <c r="BL269" t="s">
        <v>84</v>
      </c>
      <c r="BM269">
        <v>313.6</v>
      </c>
      <c r="BN269" t="s">
        <v>84</v>
      </c>
      <c r="BO269">
        <v>4.61</v>
      </c>
      <c r="BP269" t="s">
        <v>84</v>
      </c>
      <c r="BQ269">
        <v>-7.848</v>
      </c>
      <c r="BR269" t="s">
        <v>85</v>
      </c>
      <c r="BS269">
        <v>-1.452</v>
      </c>
      <c r="BT269" t="s">
        <v>85</v>
      </c>
      <c r="BV269">
        <v>363.5984782236819</v>
      </c>
      <c r="BW269">
        <v>1792.5130846077527</v>
      </c>
      <c r="BX269">
        <v>109.37680385918101</v>
      </c>
      <c r="BY269">
        <v>476.2177553115057</v>
      </c>
      <c r="BZ269">
        <v>315.1516100448185</v>
      </c>
      <c r="CA269">
        <v>4.612772588867221</v>
      </c>
      <c r="CB269">
        <v>-7.775537570058303</v>
      </c>
      <c r="CC269">
        <v>-1.1767812094224788</v>
      </c>
    </row>
    <row r="270" spans="1:81" ht="12.75">
      <c r="A270">
        <v>290</v>
      </c>
      <c r="B270" t="s">
        <v>35</v>
      </c>
      <c r="C270">
        <v>8</v>
      </c>
      <c r="D270">
        <v>24</v>
      </c>
      <c r="E270">
        <v>303</v>
      </c>
      <c r="F270">
        <v>77707</v>
      </c>
      <c r="G270">
        <f t="shared" si="38"/>
        <v>21</v>
      </c>
      <c r="H270">
        <f t="shared" si="39"/>
        <v>35</v>
      </c>
      <c r="I270">
        <f t="shared" si="40"/>
        <v>7</v>
      </c>
      <c r="J270">
        <v>6</v>
      </c>
      <c r="K270">
        <v>14</v>
      </c>
      <c r="L270">
        <v>818.6</v>
      </c>
      <c r="M270" s="1">
        <v>37147</v>
      </c>
      <c r="N270">
        <v>355.258</v>
      </c>
      <c r="O270" s="4">
        <v>-187.069</v>
      </c>
      <c r="P270">
        <v>8.726</v>
      </c>
      <c r="Q270">
        <v>-37186.263</v>
      </c>
      <c r="R270">
        <v>351.767</v>
      </c>
      <c r="S270">
        <v>-45782.886</v>
      </c>
      <c r="T270">
        <v>0</v>
      </c>
      <c r="U270">
        <v>77684.1824476689</v>
      </c>
      <c r="V270">
        <v>112.771617975355</v>
      </c>
      <c r="W270">
        <v>1215.15943389733</v>
      </c>
      <c r="X270">
        <v>875.695618414155</v>
      </c>
      <c r="Y270">
        <v>106.618551377124</v>
      </c>
      <c r="Z270">
        <v>16.4872359727302</v>
      </c>
      <c r="AA270">
        <v>8.08789060048341</v>
      </c>
      <c r="AB270">
        <v>300.861474748426</v>
      </c>
      <c r="AC270">
        <v>45.9388009873748</v>
      </c>
      <c r="AD270">
        <v>-90.266591550511</v>
      </c>
      <c r="AE270">
        <v>107.324279635095</v>
      </c>
      <c r="AF270">
        <v>91.2371715067258</v>
      </c>
      <c r="AG270">
        <v>1312.53035103934</v>
      </c>
      <c r="AH270">
        <v>423284.776447669</v>
      </c>
      <c r="AI270">
        <v>3.17016148287451</v>
      </c>
      <c r="AJ270">
        <v>1.63816304010333</v>
      </c>
      <c r="AK270">
        <v>2.34320703629373</v>
      </c>
      <c r="AL270">
        <v>3.47289708447174</v>
      </c>
      <c r="AM270">
        <v>5.88880920651975</v>
      </c>
      <c r="AN270">
        <v>7.82728722491896</v>
      </c>
      <c r="AO270">
        <v>354.824780260965</v>
      </c>
      <c r="AP270">
        <v>0.986255582454593</v>
      </c>
      <c r="AQ270">
        <v>-5.28622661682202</v>
      </c>
      <c r="AR270">
        <v>2.89844879309911</v>
      </c>
      <c r="AS270">
        <v>3.28955982534981</v>
      </c>
      <c r="AT270">
        <v>487.286015470686</v>
      </c>
      <c r="AU270">
        <v>2</v>
      </c>
      <c r="AV270">
        <v>1704</v>
      </c>
      <c r="AW270">
        <v>49.2529769423949</v>
      </c>
      <c r="AX270">
        <f t="shared" si="41"/>
        <v>-229.2417923627687</v>
      </c>
      <c r="AY270">
        <f t="shared" si="45"/>
        <v>0.4332197390349961</v>
      </c>
      <c r="AZ270">
        <f t="shared" si="42"/>
        <v>-180.39569287815127</v>
      </c>
      <c r="BA270">
        <f t="shared" si="43"/>
        <v>-222.56848524091998</v>
      </c>
      <c r="BB270">
        <v>1</v>
      </c>
      <c r="BC270">
        <f t="shared" si="44"/>
        <v>0.9901733388129191</v>
      </c>
      <c r="BD270" s="3"/>
      <c r="BE270">
        <v>351.97</v>
      </c>
      <c r="BF270" t="s">
        <v>84</v>
      </c>
      <c r="BG270">
        <v>1833.76</v>
      </c>
      <c r="BH270" t="s">
        <v>84</v>
      </c>
      <c r="BI270">
        <v>146.18</v>
      </c>
      <c r="BJ270" t="s">
        <v>84</v>
      </c>
      <c r="BK270">
        <v>463.4</v>
      </c>
      <c r="BL270" t="s">
        <v>84</v>
      </c>
      <c r="BM270">
        <v>313.58</v>
      </c>
      <c r="BN270" t="s">
        <v>84</v>
      </c>
      <c r="BO270">
        <v>4.6</v>
      </c>
      <c r="BP270" t="s">
        <v>84</v>
      </c>
      <c r="BQ270">
        <v>-7.526</v>
      </c>
      <c r="BR270" t="s">
        <v>85</v>
      </c>
      <c r="BS270">
        <v>-1.095</v>
      </c>
      <c r="BT270" t="s">
        <v>85</v>
      </c>
      <c r="BV270">
        <v>355.50022471910114</v>
      </c>
      <c r="BW270">
        <v>1836.5109764414851</v>
      </c>
      <c r="BX270">
        <v>144.20141154575302</v>
      </c>
      <c r="BY270">
        <v>459.37906274564205</v>
      </c>
      <c r="BZ270">
        <v>315.38344927636746</v>
      </c>
      <c r="CA270">
        <v>4.601614185971239</v>
      </c>
      <c r="CB270">
        <v>-7.391440418695074</v>
      </c>
      <c r="CC270">
        <v>-0.7137291172994614</v>
      </c>
    </row>
    <row r="271" spans="1:81" ht="12.75">
      <c r="A271">
        <v>291</v>
      </c>
      <c r="B271" t="s">
        <v>35</v>
      </c>
      <c r="C271">
        <v>8</v>
      </c>
      <c r="D271">
        <v>24</v>
      </c>
      <c r="E271">
        <v>290</v>
      </c>
      <c r="F271">
        <v>77812</v>
      </c>
      <c r="G271">
        <f t="shared" si="38"/>
        <v>21</v>
      </c>
      <c r="H271">
        <f t="shared" si="39"/>
        <v>36</v>
      </c>
      <c r="I271">
        <f t="shared" si="40"/>
        <v>52</v>
      </c>
      <c r="J271">
        <v>7</v>
      </c>
      <c r="K271">
        <v>11</v>
      </c>
      <c r="L271">
        <v>821.5</v>
      </c>
      <c r="M271" s="1">
        <v>37147</v>
      </c>
      <c r="N271">
        <v>355.109</v>
      </c>
      <c r="O271" s="4">
        <v>-183.297</v>
      </c>
      <c r="P271">
        <v>16.545</v>
      </c>
      <c r="Q271">
        <v>-37418.466</v>
      </c>
      <c r="R271">
        <v>352.083</v>
      </c>
      <c r="S271">
        <v>-45159.118</v>
      </c>
      <c r="T271">
        <v>0</v>
      </c>
      <c r="U271">
        <v>77789.1824476688</v>
      </c>
      <c r="V271">
        <v>113.477462012675</v>
      </c>
      <c r="W271">
        <v>726.203167980532</v>
      </c>
      <c r="X271">
        <v>929.078977976077</v>
      </c>
      <c r="Y271">
        <v>94.2528552665739</v>
      </c>
      <c r="Z271">
        <v>21.5837144261252</v>
      </c>
      <c r="AA271">
        <v>9.50592623267254</v>
      </c>
      <c r="AB271">
        <v>301.012434344748</v>
      </c>
      <c r="AC271">
        <v>45.939649113276</v>
      </c>
      <c r="AD271">
        <v>-90.2749641279884</v>
      </c>
      <c r="AE271">
        <v>92.7032580162156</v>
      </c>
      <c r="AF271">
        <v>140.316064101181</v>
      </c>
      <c r="AG271">
        <v>809.030111400424</v>
      </c>
      <c r="AH271">
        <v>423389.776447668</v>
      </c>
      <c r="AI271">
        <v>4.05192304137544</v>
      </c>
      <c r="AJ271">
        <v>1.64072317658658</v>
      </c>
      <c r="AK271">
        <v>2.34539878024133</v>
      </c>
      <c r="AL271">
        <v>3.47308178751571</v>
      </c>
      <c r="AM271">
        <v>5.65147255201165</v>
      </c>
      <c r="AN271">
        <v>8.01062197288944</v>
      </c>
      <c r="AO271">
        <v>354.693141476725</v>
      </c>
      <c r="AP271">
        <v>-0.656484511785417</v>
      </c>
      <c r="AQ271">
        <v>-0.0148787319854176</v>
      </c>
      <c r="AR271">
        <v>2.54382924096629</v>
      </c>
      <c r="AS271">
        <v>1.66331104912402</v>
      </c>
      <c r="AT271">
        <v>487.236147381084</v>
      </c>
      <c r="AU271">
        <v>2.21798093032172</v>
      </c>
      <c r="AV271">
        <v>1713.15519907351</v>
      </c>
      <c r="AW271">
        <v>49.1181205600069</v>
      </c>
      <c r="AX271">
        <f t="shared" si="41"/>
        <v>-226.25213126491667</v>
      </c>
      <c r="AY271">
        <f t="shared" si="45"/>
        <v>0.4158585232750056</v>
      </c>
      <c r="AZ271">
        <f t="shared" si="42"/>
        <v>-179.27719787815127</v>
      </c>
      <c r="BA271">
        <f t="shared" si="43"/>
        <v>-222.23232914306794</v>
      </c>
      <c r="BB271">
        <v>1</v>
      </c>
      <c r="BC271">
        <f t="shared" si="44"/>
        <v>0.9914786727455515</v>
      </c>
      <c r="BD271" s="3"/>
      <c r="BE271">
        <v>352.15</v>
      </c>
      <c r="BF271" t="s">
        <v>84</v>
      </c>
      <c r="BG271">
        <v>1830.27</v>
      </c>
      <c r="BH271" t="s">
        <v>84</v>
      </c>
      <c r="BI271">
        <v>142.35</v>
      </c>
      <c r="BJ271" t="s">
        <v>84</v>
      </c>
      <c r="BK271">
        <v>464.58</v>
      </c>
      <c r="BL271" t="s">
        <v>84</v>
      </c>
      <c r="BM271">
        <v>314.07</v>
      </c>
      <c r="BN271" t="s">
        <v>84</v>
      </c>
      <c r="BO271">
        <v>4.65</v>
      </c>
      <c r="BP271" t="s">
        <v>84</v>
      </c>
      <c r="BQ271">
        <v>-7.492</v>
      </c>
      <c r="BR271" t="s">
        <v>85</v>
      </c>
      <c r="BS271">
        <v>-0.923</v>
      </c>
      <c r="BT271" t="s">
        <v>85</v>
      </c>
      <c r="BV271">
        <v>355.190755594039</v>
      </c>
      <c r="BW271">
        <v>1832.1389269926628</v>
      </c>
      <c r="BX271">
        <v>140.13148954108374</v>
      </c>
      <c r="BY271">
        <v>461.30756778927224</v>
      </c>
      <c r="BZ271">
        <v>315.678290798888</v>
      </c>
      <c r="CA271">
        <v>4.658274164881739</v>
      </c>
      <c r="CB271">
        <v>-7.372585739838044</v>
      </c>
      <c r="CC271">
        <v>-0.5749460402094595</v>
      </c>
    </row>
    <row r="272" spans="1:81" ht="12.75">
      <c r="A272">
        <v>292</v>
      </c>
      <c r="B272" t="s">
        <v>35</v>
      </c>
      <c r="C272">
        <v>8</v>
      </c>
      <c r="D272">
        <v>24</v>
      </c>
      <c r="E272">
        <v>297</v>
      </c>
      <c r="F272">
        <v>78197</v>
      </c>
      <c r="G272">
        <f t="shared" si="38"/>
        <v>21</v>
      </c>
      <c r="H272">
        <f t="shared" si="39"/>
        <v>43</v>
      </c>
      <c r="I272">
        <f t="shared" si="40"/>
        <v>17</v>
      </c>
      <c r="J272">
        <v>8</v>
      </c>
      <c r="K272">
        <v>10</v>
      </c>
      <c r="L272">
        <v>820</v>
      </c>
      <c r="M272" s="1">
        <v>37147</v>
      </c>
      <c r="N272">
        <v>365.941</v>
      </c>
      <c r="O272" s="4">
        <v>-242.684</v>
      </c>
      <c r="P272">
        <v>19.888</v>
      </c>
      <c r="Q272">
        <v>-12782.739</v>
      </c>
      <c r="R272">
        <v>361.649</v>
      </c>
      <c r="S272">
        <v>-23593.565</v>
      </c>
      <c r="T272">
        <v>0</v>
      </c>
      <c r="U272">
        <v>78174.1824476688</v>
      </c>
      <c r="V272">
        <v>80.6272313849444</v>
      </c>
      <c r="W272">
        <v>2936.2602759074</v>
      </c>
      <c r="X272">
        <v>707.054356540537</v>
      </c>
      <c r="Y272">
        <v>113.048093363898</v>
      </c>
      <c r="Z272">
        <v>6.79371297151836</v>
      </c>
      <c r="AA272">
        <v>-13.4227053891983</v>
      </c>
      <c r="AB272">
        <v>309.148602372657</v>
      </c>
      <c r="AC272">
        <v>45.7587713238199</v>
      </c>
      <c r="AD272">
        <v>-89.8078075878636</v>
      </c>
      <c r="AE272">
        <v>120.253195457216</v>
      </c>
      <c r="AF272">
        <v>116.609689890187</v>
      </c>
      <c r="AG272">
        <v>3115.87132865242</v>
      </c>
      <c r="AH272">
        <v>423774.745447669</v>
      </c>
      <c r="AI272">
        <v>3.178840483279</v>
      </c>
      <c r="AJ272">
        <v>1.63514718943152</v>
      </c>
      <c r="AK272">
        <v>2.3398550212124</v>
      </c>
      <c r="AL272">
        <v>3.5112929838653</v>
      </c>
      <c r="AM272">
        <v>0.0174203481578953</v>
      </c>
      <c r="AN272">
        <v>2.02621665301136</v>
      </c>
      <c r="AO272">
        <v>365.766940005936</v>
      </c>
      <c r="AP272">
        <v>-0.237521751720628</v>
      </c>
      <c r="AQ272">
        <v>-8.08063614018604</v>
      </c>
      <c r="AR272">
        <v>9.95735103419199</v>
      </c>
      <c r="AS272">
        <v>-5.82289250020939</v>
      </c>
      <c r="AT272">
        <v>488.586477249107</v>
      </c>
      <c r="AU272">
        <v>3.94991013081356</v>
      </c>
      <c r="AV272">
        <v>1808.69406863369</v>
      </c>
      <c r="AW272">
        <v>49.1516044013948</v>
      </c>
      <c r="AX272">
        <f t="shared" si="41"/>
        <v>-228.7646682577568</v>
      </c>
      <c r="AY272">
        <f t="shared" si="45"/>
        <v>0.17405999406395267</v>
      </c>
      <c r="AZ272">
        <f t="shared" si="42"/>
        <v>-240.20968287815126</v>
      </c>
      <c r="BA272">
        <f t="shared" si="43"/>
        <v>-226.29035113590805</v>
      </c>
      <c r="BB272">
        <v>1</v>
      </c>
      <c r="BC272">
        <f t="shared" si="44"/>
        <v>0.9882713333570167</v>
      </c>
      <c r="BD272" s="3"/>
      <c r="BE272">
        <v>361.83</v>
      </c>
      <c r="BF272" t="s">
        <v>84</v>
      </c>
      <c r="BG272">
        <v>1783.39</v>
      </c>
      <c r="BH272" t="s">
        <v>84</v>
      </c>
      <c r="BI272">
        <v>120.94</v>
      </c>
      <c r="BJ272" t="s">
        <v>84</v>
      </c>
      <c r="BK272">
        <v>493.66</v>
      </c>
      <c r="BL272" t="s">
        <v>84</v>
      </c>
      <c r="BM272">
        <v>314.13</v>
      </c>
      <c r="BN272" t="s">
        <v>84</v>
      </c>
      <c r="BO272">
        <v>4.59</v>
      </c>
      <c r="BP272" t="s">
        <v>84</v>
      </c>
      <c r="BQ272">
        <v>-7.974</v>
      </c>
      <c r="BR272" t="s">
        <v>85</v>
      </c>
      <c r="BS272">
        <v>-1.354</v>
      </c>
      <c r="BT272" t="s">
        <v>85</v>
      </c>
      <c r="BV272">
        <v>366.15210352597666</v>
      </c>
      <c r="BW272">
        <v>1778.8502929321783</v>
      </c>
      <c r="BX272">
        <v>115.83227617506112</v>
      </c>
      <c r="BY272">
        <v>494.3887505157257</v>
      </c>
      <c r="BZ272">
        <v>315.7267809197372</v>
      </c>
      <c r="CA272">
        <v>4.59</v>
      </c>
      <c r="CB272">
        <v>-7.9187693370835</v>
      </c>
      <c r="CC272">
        <v>-1.0734257763235695</v>
      </c>
    </row>
    <row r="273" spans="1:81" ht="12.75">
      <c r="A273">
        <v>61</v>
      </c>
      <c r="B273" t="s">
        <v>15</v>
      </c>
      <c r="C273">
        <v>8</v>
      </c>
      <c r="D273">
        <v>4</v>
      </c>
      <c r="E273">
        <v>207</v>
      </c>
      <c r="F273">
        <v>59472</v>
      </c>
      <c r="G273">
        <f aca="true" t="shared" si="46" ref="G273:G292">+TRUNC(F273/86400*24,0)</f>
        <v>16</v>
      </c>
      <c r="H273">
        <f aca="true" t="shared" si="47" ref="H273:H292">+TRUNC((F273/86400*24-G273)*60,0)</f>
        <v>31</v>
      </c>
      <c r="I273">
        <f aca="true" t="shared" si="48" ref="I273:I292">ROUND(((F273/86400*24-G273)*60-H273)*60,0)</f>
        <v>12</v>
      </c>
      <c r="J273">
        <v>7</v>
      </c>
      <c r="K273" t="s">
        <v>37</v>
      </c>
      <c r="L273" t="s">
        <v>37</v>
      </c>
      <c r="M273" t="s">
        <v>37</v>
      </c>
      <c r="N273" t="s">
        <v>37</v>
      </c>
      <c r="O273" t="s">
        <v>37</v>
      </c>
      <c r="P273" t="s">
        <v>37</v>
      </c>
      <c r="Q273" t="s">
        <v>37</v>
      </c>
      <c r="R273" t="s">
        <v>37</v>
      </c>
      <c r="S273" t="s">
        <v>37</v>
      </c>
      <c r="T273">
        <v>1</v>
      </c>
      <c r="U273">
        <v>59449.1824476688</v>
      </c>
      <c r="V273">
        <v>163.010274153041</v>
      </c>
      <c r="W273">
        <v>1689.74106487482</v>
      </c>
      <c r="X273">
        <v>826.178230097347</v>
      </c>
      <c r="Y273">
        <v>127.606549855264</v>
      </c>
      <c r="Z273">
        <v>20.1767964219194</v>
      </c>
      <c r="AA273">
        <v>11.8455519386405</v>
      </c>
      <c r="AB273">
        <v>309.802287090907</v>
      </c>
      <c r="AC273">
        <v>44.5395915192247</v>
      </c>
      <c r="AD273">
        <v>-100.146660381941</v>
      </c>
      <c r="AE273">
        <v>121.47652890139</v>
      </c>
      <c r="AF273">
        <v>190.95467267708</v>
      </c>
      <c r="AG273">
        <v>1784.67914980572</v>
      </c>
      <c r="AH273">
        <v>491449.276447669</v>
      </c>
      <c r="AI273">
        <v>1.74425648008082</v>
      </c>
      <c r="AJ273">
        <v>1.63001718164263</v>
      </c>
      <c r="AK273">
        <v>2.33867107863494</v>
      </c>
      <c r="AL273">
        <v>3.44052126989918</v>
      </c>
      <c r="AM273">
        <v>5.48261633340976</v>
      </c>
      <c r="AN273">
        <v>10.6183062641782</v>
      </c>
      <c r="AO273">
        <v>364.178167850532</v>
      </c>
      <c r="AP273">
        <v>-0.0329037385027191</v>
      </c>
      <c r="AQ273">
        <v>-3.99154080530625</v>
      </c>
      <c r="AR273">
        <v>-2.14307507356044</v>
      </c>
      <c r="AS273">
        <v>3.84969908471713</v>
      </c>
      <c r="AT273">
        <v>530.955650195599</v>
      </c>
      <c r="AU273">
        <v>2</v>
      </c>
      <c r="AV273">
        <v>1614</v>
      </c>
      <c r="AW273">
        <v>4.13001191005015</v>
      </c>
      <c r="AX273" t="s">
        <v>37</v>
      </c>
      <c r="AY273" t="s">
        <v>37</v>
      </c>
      <c r="AZ273" t="s">
        <v>37</v>
      </c>
      <c r="BA273" t="s">
        <v>37</v>
      </c>
      <c r="BB273" t="s">
        <v>37</v>
      </c>
      <c r="BC273" t="s">
        <v>37</v>
      </c>
      <c r="BE273" t="s">
        <v>37</v>
      </c>
      <c r="BF273" t="s">
        <v>37</v>
      </c>
      <c r="BG273" t="s">
        <v>37</v>
      </c>
      <c r="BH273" t="s">
        <v>37</v>
      </c>
      <c r="BI273" t="s">
        <v>37</v>
      </c>
      <c r="BJ273" t="s">
        <v>37</v>
      </c>
      <c r="BK273" t="s">
        <v>37</v>
      </c>
      <c r="BL273" t="s">
        <v>37</v>
      </c>
      <c r="BM273" t="s">
        <v>37</v>
      </c>
      <c r="BN273" t="s">
        <v>37</v>
      </c>
      <c r="BO273" t="s">
        <v>37</v>
      </c>
      <c r="BP273" t="s">
        <v>37</v>
      </c>
      <c r="BQ273" t="s">
        <v>37</v>
      </c>
      <c r="BR273" t="s">
        <v>37</v>
      </c>
      <c r="BS273" t="s">
        <v>37</v>
      </c>
      <c r="BT273" t="s">
        <v>37</v>
      </c>
      <c r="BV273" t="s">
        <v>37</v>
      </c>
      <c r="BW273" t="s">
        <v>37</v>
      </c>
      <c r="BX273" t="s">
        <v>37</v>
      </c>
      <c r="BY273" t="s">
        <v>37</v>
      </c>
      <c r="BZ273" t="s">
        <v>37</v>
      </c>
      <c r="CA273" t="s">
        <v>37</v>
      </c>
      <c r="CB273" t="s">
        <v>37</v>
      </c>
      <c r="CC273" t="s">
        <v>37</v>
      </c>
    </row>
    <row r="274" spans="1:81" ht="12.75">
      <c r="A274">
        <v>245</v>
      </c>
      <c r="B274" t="s">
        <v>30</v>
      </c>
      <c r="C274">
        <v>8</v>
      </c>
      <c r="D274">
        <v>23</v>
      </c>
      <c r="E274">
        <v>274</v>
      </c>
      <c r="F274">
        <v>53363</v>
      </c>
      <c r="G274">
        <f t="shared" si="46"/>
        <v>14</v>
      </c>
      <c r="H274">
        <f t="shared" si="47"/>
        <v>49</v>
      </c>
      <c r="I274">
        <f t="shared" si="48"/>
        <v>23</v>
      </c>
      <c r="J274">
        <v>9</v>
      </c>
      <c r="K274" t="s">
        <v>37</v>
      </c>
      <c r="L274" t="s">
        <v>37</v>
      </c>
      <c r="M274" t="s">
        <v>37</v>
      </c>
      <c r="N274" t="s">
        <v>37</v>
      </c>
      <c r="O274" t="s">
        <v>37</v>
      </c>
      <c r="P274" t="s">
        <v>37</v>
      </c>
      <c r="Q274" t="s">
        <v>37</v>
      </c>
      <c r="R274" t="s">
        <v>37</v>
      </c>
      <c r="S274" t="s">
        <v>37</v>
      </c>
      <c r="T274">
        <v>1</v>
      </c>
      <c r="U274">
        <v>53340.1824476688</v>
      </c>
      <c r="V274">
        <v>82.3254611665737</v>
      </c>
      <c r="W274">
        <v>1573.13976503648</v>
      </c>
      <c r="X274">
        <v>838.210505442298</v>
      </c>
      <c r="Y274">
        <v>124.392858636487</v>
      </c>
      <c r="Z274">
        <v>10.5103232607339</v>
      </c>
      <c r="AA274">
        <v>-0.279124642240556</v>
      </c>
      <c r="AB274">
        <v>298.368045469154</v>
      </c>
      <c r="AC274">
        <v>47.4855762747972</v>
      </c>
      <c r="AD274">
        <v>-93.277249898248</v>
      </c>
      <c r="AE274">
        <v>120.168457497571</v>
      </c>
      <c r="AF274">
        <v>24.5838900904613</v>
      </c>
      <c r="AG274">
        <v>1666.73276242347</v>
      </c>
      <c r="AH274">
        <v>312541.307447669</v>
      </c>
      <c r="AI274">
        <v>1.44698042835</v>
      </c>
      <c r="AJ274">
        <v>1.6350424096357</v>
      </c>
      <c r="AK274">
        <v>2.34407844422552</v>
      </c>
      <c r="AL274">
        <v>3.43759613528812</v>
      </c>
      <c r="AM274">
        <v>5.77144828356369</v>
      </c>
      <c r="AN274">
        <v>4.49829950331355</v>
      </c>
      <c r="AO274">
        <v>362.229012505107</v>
      </c>
      <c r="AP274">
        <v>-0.351524501778951</v>
      </c>
      <c r="AQ274">
        <v>-6.44028741575663</v>
      </c>
      <c r="AR274">
        <v>5.04349564396528</v>
      </c>
      <c r="AS274">
        <v>-3.23834303808881</v>
      </c>
      <c r="AT274">
        <v>433.494163579063</v>
      </c>
      <c r="AU274">
        <v>12</v>
      </c>
      <c r="AV274">
        <v>864</v>
      </c>
      <c r="AW274">
        <v>46.7268649149724</v>
      </c>
      <c r="AX274" t="s">
        <v>37</v>
      </c>
      <c r="AY274" t="s">
        <v>37</v>
      </c>
      <c r="AZ274" t="s">
        <v>37</v>
      </c>
      <c r="BA274" t="s">
        <v>37</v>
      </c>
      <c r="BB274" t="s">
        <v>37</v>
      </c>
      <c r="BC274" t="s">
        <v>37</v>
      </c>
      <c r="BE274" t="s">
        <v>37</v>
      </c>
      <c r="BF274" t="s">
        <v>37</v>
      </c>
      <c r="BG274" t="s">
        <v>37</v>
      </c>
      <c r="BH274" t="s">
        <v>37</v>
      </c>
      <c r="BI274" t="s">
        <v>37</v>
      </c>
      <c r="BJ274" t="s">
        <v>37</v>
      </c>
      <c r="BK274" t="s">
        <v>37</v>
      </c>
      <c r="BL274" t="s">
        <v>37</v>
      </c>
      <c r="BM274" t="s">
        <v>37</v>
      </c>
      <c r="BN274" t="s">
        <v>37</v>
      </c>
      <c r="BO274" t="s">
        <v>37</v>
      </c>
      <c r="BP274" t="s">
        <v>37</v>
      </c>
      <c r="BQ274" t="s">
        <v>37</v>
      </c>
      <c r="BR274" t="s">
        <v>37</v>
      </c>
      <c r="BS274" t="s">
        <v>37</v>
      </c>
      <c r="BT274" t="s">
        <v>37</v>
      </c>
      <c r="BV274" t="s">
        <v>37</v>
      </c>
      <c r="BW274" t="s">
        <v>37</v>
      </c>
      <c r="BX274" t="s">
        <v>37</v>
      </c>
      <c r="BY274" t="s">
        <v>37</v>
      </c>
      <c r="BZ274" t="s">
        <v>37</v>
      </c>
      <c r="CA274" t="s">
        <v>37</v>
      </c>
      <c r="CB274" t="s">
        <v>37</v>
      </c>
      <c r="CC274" t="s">
        <v>37</v>
      </c>
    </row>
    <row r="275" spans="1:81" ht="12.75">
      <c r="A275">
        <v>268</v>
      </c>
      <c r="B275" t="s">
        <v>32</v>
      </c>
      <c r="C275">
        <v>8</v>
      </c>
      <c r="D275">
        <v>23</v>
      </c>
      <c r="E275">
        <v>317</v>
      </c>
      <c r="F275">
        <v>82503</v>
      </c>
      <c r="G275">
        <f t="shared" si="46"/>
        <v>22</v>
      </c>
      <c r="H275">
        <f t="shared" si="47"/>
        <v>55</v>
      </c>
      <c r="I275">
        <f t="shared" si="48"/>
        <v>3</v>
      </c>
      <c r="J275">
        <v>16</v>
      </c>
      <c r="K275" t="s">
        <v>37</v>
      </c>
      <c r="L275" t="s">
        <v>37</v>
      </c>
      <c r="M275" t="s">
        <v>37</v>
      </c>
      <c r="N275" t="s">
        <v>37</v>
      </c>
      <c r="O275" t="s">
        <v>37</v>
      </c>
      <c r="P275" t="s">
        <v>37</v>
      </c>
      <c r="Q275" t="s">
        <v>37</v>
      </c>
      <c r="R275" t="s">
        <v>37</v>
      </c>
      <c r="S275" t="s">
        <v>37</v>
      </c>
      <c r="T275">
        <v>1</v>
      </c>
      <c r="U275">
        <v>82480.1824476688</v>
      </c>
      <c r="V275">
        <v>74.3041096149142</v>
      </c>
      <c r="W275">
        <v>7741.45128488008</v>
      </c>
      <c r="X275">
        <v>369.612220863431</v>
      </c>
      <c r="Y275">
        <v>183.048576898118</v>
      </c>
      <c r="Z275">
        <v>-29.5513662886817</v>
      </c>
      <c r="AA275">
        <v>-38.7124309383274</v>
      </c>
      <c r="AB275">
        <v>323.787944766355</v>
      </c>
      <c r="AC275">
        <v>48.2672767038881</v>
      </c>
      <c r="AD275">
        <v>-94.8547561488657</v>
      </c>
      <c r="AE275">
        <v>171.05030985709</v>
      </c>
      <c r="AF275">
        <v>259.345016665736</v>
      </c>
      <c r="AG275">
        <v>8199.77216803526</v>
      </c>
      <c r="AH275">
        <v>341681.182323729</v>
      </c>
      <c r="AI275">
        <v>1.37886101848666</v>
      </c>
      <c r="AJ275">
        <v>1.54968348580079</v>
      </c>
      <c r="AK275">
        <v>2.17566774478379</v>
      </c>
      <c r="AL275">
        <v>3.3239795638687</v>
      </c>
      <c r="AM275">
        <v>3.72727600201587</v>
      </c>
      <c r="AN275">
        <v>0.390997566940087</v>
      </c>
      <c r="AO275">
        <v>365.936884871203</v>
      </c>
      <c r="AP275">
        <v>1.47863296216917</v>
      </c>
      <c r="AQ275">
        <v>-0.120547328388345</v>
      </c>
      <c r="AR275">
        <v>7.55285009443141</v>
      </c>
      <c r="AS275">
        <v>-14.1499471344898</v>
      </c>
      <c r="AT275">
        <v>361.534009825903</v>
      </c>
      <c r="AU275">
        <v>11</v>
      </c>
      <c r="AV275">
        <v>1973</v>
      </c>
      <c r="AW275">
        <v>50.7927901306352</v>
      </c>
      <c r="AX275" t="s">
        <v>37</v>
      </c>
      <c r="AY275" t="s">
        <v>37</v>
      </c>
      <c r="AZ275" t="s">
        <v>37</v>
      </c>
      <c r="BA275" t="s">
        <v>37</v>
      </c>
      <c r="BB275" t="s">
        <v>37</v>
      </c>
      <c r="BC275" t="s">
        <v>37</v>
      </c>
      <c r="BE275" t="s">
        <v>37</v>
      </c>
      <c r="BF275" t="s">
        <v>37</v>
      </c>
      <c r="BG275" t="s">
        <v>37</v>
      </c>
      <c r="BH275" t="s">
        <v>37</v>
      </c>
      <c r="BI275" t="s">
        <v>37</v>
      </c>
      <c r="BJ275" t="s">
        <v>37</v>
      </c>
      <c r="BK275" t="s">
        <v>37</v>
      </c>
      <c r="BL275" t="s">
        <v>37</v>
      </c>
      <c r="BM275" t="s">
        <v>37</v>
      </c>
      <c r="BN275" t="s">
        <v>37</v>
      </c>
      <c r="BO275" t="s">
        <v>37</v>
      </c>
      <c r="BP275" t="s">
        <v>37</v>
      </c>
      <c r="BQ275" t="s">
        <v>37</v>
      </c>
      <c r="BR275" t="s">
        <v>37</v>
      </c>
      <c r="BS275" t="s">
        <v>37</v>
      </c>
      <c r="BT275" t="s">
        <v>37</v>
      </c>
      <c r="BV275" t="s">
        <v>37</v>
      </c>
      <c r="BW275" t="s">
        <v>37</v>
      </c>
      <c r="BX275" t="s">
        <v>37</v>
      </c>
      <c r="BY275" t="s">
        <v>37</v>
      </c>
      <c r="BZ275" t="s">
        <v>37</v>
      </c>
      <c r="CA275" t="s">
        <v>37</v>
      </c>
      <c r="CB275" t="s">
        <v>37</v>
      </c>
      <c r="CC275" t="s">
        <v>37</v>
      </c>
    </row>
    <row r="276" spans="1:81" ht="12.75">
      <c r="A276">
        <v>206</v>
      </c>
      <c r="B276" t="s">
        <v>27</v>
      </c>
      <c r="C276">
        <v>8</v>
      </c>
      <c r="D276">
        <v>19</v>
      </c>
      <c r="E276">
        <v>45</v>
      </c>
      <c r="F276">
        <v>47099</v>
      </c>
      <c r="G276">
        <f t="shared" si="46"/>
        <v>13</v>
      </c>
      <c r="H276">
        <f t="shared" si="47"/>
        <v>4</v>
      </c>
      <c r="I276">
        <f t="shared" si="48"/>
        <v>59</v>
      </c>
      <c r="J276">
        <v>2</v>
      </c>
      <c r="K276" t="s">
        <v>37</v>
      </c>
      <c r="L276" t="s">
        <v>37</v>
      </c>
      <c r="M276" t="s">
        <v>37</v>
      </c>
      <c r="N276" t="s">
        <v>37</v>
      </c>
      <c r="O276" t="s">
        <v>37</v>
      </c>
      <c r="P276" t="s">
        <v>37</v>
      </c>
      <c r="Q276" t="s">
        <v>37</v>
      </c>
      <c r="R276" t="s">
        <v>37</v>
      </c>
      <c r="S276" t="s">
        <v>37</v>
      </c>
      <c r="T276">
        <v>2</v>
      </c>
      <c r="U276">
        <v>47076.1824476688</v>
      </c>
      <c r="V276">
        <v>90.9859604951016</v>
      </c>
      <c r="W276">
        <v>6745.57243408053</v>
      </c>
      <c r="X276">
        <v>425.750911183794</v>
      </c>
      <c r="Y276">
        <v>176.107103115372</v>
      </c>
      <c r="Z276">
        <v>-22.0447931534346</v>
      </c>
      <c r="AA276">
        <v>-28.9719221300968</v>
      </c>
      <c r="AB276">
        <v>320.56841114038</v>
      </c>
      <c r="AC276">
        <v>42.5624315538988</v>
      </c>
      <c r="AD276">
        <v>-74.7751848418334</v>
      </c>
      <c r="AE276">
        <v>149.315230757598</v>
      </c>
      <c r="AF276">
        <v>255.865522721776</v>
      </c>
      <c r="AG276">
        <v>6969.66690862349</v>
      </c>
      <c r="AH276">
        <v>565476.782426189</v>
      </c>
      <c r="AI276">
        <v>1.50359907289519</v>
      </c>
      <c r="AJ276">
        <v>1.62575800469092</v>
      </c>
      <c r="AK276">
        <v>2.34119290799869</v>
      </c>
      <c r="AL276">
        <v>3.33844473449331</v>
      </c>
      <c r="AM276">
        <v>0.0190414861921891</v>
      </c>
      <c r="AN276">
        <v>0.865226456001697</v>
      </c>
      <c r="AO276">
        <v>365.880209023118</v>
      </c>
      <c r="AP276">
        <v>0.845040476054355</v>
      </c>
      <c r="AQ276">
        <v>-6.85441141570963</v>
      </c>
      <c r="AR276">
        <v>21.9328904959362</v>
      </c>
      <c r="AS276">
        <v>-2.31273283939044</v>
      </c>
      <c r="AT276">
        <v>516.041168965551</v>
      </c>
      <c r="AU276">
        <v>4</v>
      </c>
      <c r="AV276">
        <v>1252</v>
      </c>
      <c r="AW276">
        <v>49.2899542632905</v>
      </c>
      <c r="AX276" t="s">
        <v>37</v>
      </c>
      <c r="AY276" t="s">
        <v>37</v>
      </c>
      <c r="AZ276" t="s">
        <v>37</v>
      </c>
      <c r="BA276" t="s">
        <v>37</v>
      </c>
      <c r="BB276" t="s">
        <v>37</v>
      </c>
      <c r="BC276" t="s">
        <v>37</v>
      </c>
      <c r="BE276" t="s">
        <v>37</v>
      </c>
      <c r="BF276" t="s">
        <v>37</v>
      </c>
      <c r="BG276" t="s">
        <v>37</v>
      </c>
      <c r="BH276" t="s">
        <v>37</v>
      </c>
      <c r="BI276" t="s">
        <v>37</v>
      </c>
      <c r="BJ276" t="s">
        <v>37</v>
      </c>
      <c r="BK276" t="s">
        <v>37</v>
      </c>
      <c r="BL276" t="s">
        <v>37</v>
      </c>
      <c r="BM276" t="s">
        <v>37</v>
      </c>
      <c r="BN276" t="s">
        <v>37</v>
      </c>
      <c r="BO276" t="s">
        <v>37</v>
      </c>
      <c r="BP276" t="s">
        <v>37</v>
      </c>
      <c r="BQ276" t="s">
        <v>37</v>
      </c>
      <c r="BR276" t="s">
        <v>37</v>
      </c>
      <c r="BS276" t="s">
        <v>37</v>
      </c>
      <c r="BT276" t="s">
        <v>37</v>
      </c>
      <c r="BV276" t="s">
        <v>37</v>
      </c>
      <c r="BW276" t="s">
        <v>37</v>
      </c>
      <c r="BX276" t="s">
        <v>37</v>
      </c>
      <c r="BY276" t="s">
        <v>37</v>
      </c>
      <c r="BZ276" t="s">
        <v>37</v>
      </c>
      <c r="CA276" t="s">
        <v>37</v>
      </c>
      <c r="CB276" t="s">
        <v>37</v>
      </c>
      <c r="CC276" t="s">
        <v>37</v>
      </c>
    </row>
    <row r="277" spans="1:81" ht="12.75">
      <c r="A277">
        <v>208</v>
      </c>
      <c r="B277" t="s">
        <v>27</v>
      </c>
      <c r="C277">
        <v>8</v>
      </c>
      <c r="D277">
        <v>19</v>
      </c>
      <c r="E277">
        <v>41</v>
      </c>
      <c r="F277">
        <v>47447</v>
      </c>
      <c r="G277">
        <f t="shared" si="46"/>
        <v>13</v>
      </c>
      <c r="H277">
        <f t="shared" si="47"/>
        <v>10</v>
      </c>
      <c r="I277">
        <f t="shared" si="48"/>
        <v>47</v>
      </c>
      <c r="J277">
        <v>4</v>
      </c>
      <c r="K277" t="s">
        <v>37</v>
      </c>
      <c r="L277" t="s">
        <v>37</v>
      </c>
      <c r="M277" t="s">
        <v>37</v>
      </c>
      <c r="N277" t="s">
        <v>37</v>
      </c>
      <c r="O277" t="s">
        <v>37</v>
      </c>
      <c r="P277" t="s">
        <v>37</v>
      </c>
      <c r="Q277" t="s">
        <v>37</v>
      </c>
      <c r="R277" t="s">
        <v>37</v>
      </c>
      <c r="S277" t="s">
        <v>37</v>
      </c>
      <c r="T277">
        <v>2</v>
      </c>
      <c r="U277">
        <v>47424.1824476689</v>
      </c>
      <c r="V277">
        <v>101.662260538764</v>
      </c>
      <c r="W277">
        <v>4296.53440513171</v>
      </c>
      <c r="X277">
        <v>593.247190808738</v>
      </c>
      <c r="Y277">
        <v>154.213982113139</v>
      </c>
      <c r="Z277">
        <v>-3.8747230233432</v>
      </c>
      <c r="AA277">
        <v>-27.3161563258583</v>
      </c>
      <c r="AB277">
        <v>312.670669513078</v>
      </c>
      <c r="AC277">
        <v>42.4201755471103</v>
      </c>
      <c r="AD277">
        <v>-75.3598230057838</v>
      </c>
      <c r="AE277">
        <v>140.430926966037</v>
      </c>
      <c r="AF277">
        <v>240.140748939016</v>
      </c>
      <c r="AG277">
        <v>4452.27339226399</v>
      </c>
      <c r="AH277">
        <v>565824.745447669</v>
      </c>
      <c r="AI277">
        <v>1.44612419319572</v>
      </c>
      <c r="AJ277">
        <v>1.63122389879511</v>
      </c>
      <c r="AK277">
        <v>2.34630654186735</v>
      </c>
      <c r="AL277">
        <v>3.30393719932531</v>
      </c>
      <c r="AM277">
        <v>1.30573797125244</v>
      </c>
      <c r="AN277">
        <v>0.714657205196151</v>
      </c>
      <c r="AO277">
        <v>362.639264329624</v>
      </c>
      <c r="AP277">
        <v>-0.164014325728386</v>
      </c>
      <c r="AQ277">
        <v>-8.61873897442037</v>
      </c>
      <c r="AR277">
        <v>15.0414366019476</v>
      </c>
      <c r="AS277">
        <v>-8.6368928727472</v>
      </c>
      <c r="AT277">
        <v>505.136483616743</v>
      </c>
      <c r="AU277">
        <v>4</v>
      </c>
      <c r="AV277">
        <v>1252</v>
      </c>
      <c r="AW277">
        <v>6.33449479813421</v>
      </c>
      <c r="AX277" t="s">
        <v>37</v>
      </c>
      <c r="AY277" t="s">
        <v>37</v>
      </c>
      <c r="AZ277" t="s">
        <v>37</v>
      </c>
      <c r="BA277" t="s">
        <v>37</v>
      </c>
      <c r="BB277" t="s">
        <v>37</v>
      </c>
      <c r="BC277" t="s">
        <v>37</v>
      </c>
      <c r="BE277" t="s">
        <v>37</v>
      </c>
      <c r="BF277" t="s">
        <v>37</v>
      </c>
      <c r="BG277" t="s">
        <v>37</v>
      </c>
      <c r="BH277" t="s">
        <v>37</v>
      </c>
      <c r="BI277" t="s">
        <v>37</v>
      </c>
      <c r="BJ277" t="s">
        <v>37</v>
      </c>
      <c r="BK277" t="s">
        <v>37</v>
      </c>
      <c r="BL277" t="s">
        <v>37</v>
      </c>
      <c r="BM277" t="s">
        <v>37</v>
      </c>
      <c r="BN277" t="s">
        <v>37</v>
      </c>
      <c r="BO277" t="s">
        <v>37</v>
      </c>
      <c r="BP277" t="s">
        <v>37</v>
      </c>
      <c r="BQ277" t="s">
        <v>37</v>
      </c>
      <c r="BR277" t="s">
        <v>37</v>
      </c>
      <c r="BS277" t="s">
        <v>37</v>
      </c>
      <c r="BT277" t="s">
        <v>37</v>
      </c>
      <c r="BV277" t="s">
        <v>37</v>
      </c>
      <c r="BW277" t="s">
        <v>37</v>
      </c>
      <c r="BX277" t="s">
        <v>37</v>
      </c>
      <c r="BY277" t="s">
        <v>37</v>
      </c>
      <c r="BZ277" t="s">
        <v>37</v>
      </c>
      <c r="CA277" t="s">
        <v>37</v>
      </c>
      <c r="CB277" t="s">
        <v>37</v>
      </c>
      <c r="CC277" t="s">
        <v>37</v>
      </c>
    </row>
    <row r="278" spans="1:81" ht="12.75">
      <c r="A278">
        <v>212</v>
      </c>
      <c r="B278" t="s">
        <v>27</v>
      </c>
      <c r="C278">
        <v>8</v>
      </c>
      <c r="D278">
        <v>19</v>
      </c>
      <c r="E278">
        <v>42</v>
      </c>
      <c r="F278">
        <v>48191</v>
      </c>
      <c r="G278">
        <f t="shared" si="46"/>
        <v>13</v>
      </c>
      <c r="H278">
        <f t="shared" si="47"/>
        <v>23</v>
      </c>
      <c r="I278">
        <f t="shared" si="48"/>
        <v>11</v>
      </c>
      <c r="J278">
        <v>8</v>
      </c>
      <c r="K278" t="s">
        <v>37</v>
      </c>
      <c r="L278" t="s">
        <v>37</v>
      </c>
      <c r="M278" t="s">
        <v>37</v>
      </c>
      <c r="N278" t="s">
        <v>37</v>
      </c>
      <c r="O278" t="s">
        <v>37</v>
      </c>
      <c r="P278" t="s">
        <v>37</v>
      </c>
      <c r="Q278" t="s">
        <v>37</v>
      </c>
      <c r="R278" t="s">
        <v>37</v>
      </c>
      <c r="S278" t="s">
        <v>37</v>
      </c>
      <c r="T278">
        <v>2</v>
      </c>
      <c r="U278">
        <v>48168.1824476689</v>
      </c>
      <c r="V278">
        <v>116.882278106032</v>
      </c>
      <c r="W278">
        <v>567.636940209054</v>
      </c>
      <c r="X278">
        <v>946.958540003535</v>
      </c>
      <c r="Y278">
        <v>76.7145498458975</v>
      </c>
      <c r="Z278">
        <v>12.7389424489692</v>
      </c>
      <c r="AA278">
        <v>9.64473295709463</v>
      </c>
      <c r="AB278">
        <v>290.391796724713</v>
      </c>
      <c r="AC278">
        <v>42.1838397306816</v>
      </c>
      <c r="AD278">
        <v>-75.9575073476124</v>
      </c>
      <c r="AE278">
        <v>69.759592210102</v>
      </c>
      <c r="AF278">
        <v>329.361030176232</v>
      </c>
      <c r="AG278">
        <v>644.037975557644</v>
      </c>
      <c r="AH278">
        <v>566568.745447668</v>
      </c>
      <c r="AI278">
        <v>4.19508191031185</v>
      </c>
      <c r="AJ278">
        <v>1.62117354318842</v>
      </c>
      <c r="AK278">
        <v>2.33959883700505</v>
      </c>
      <c r="AL278">
        <v>3.45530450903864</v>
      </c>
      <c r="AM278">
        <v>5.07614970442559</v>
      </c>
      <c r="AN278">
        <v>7.93357107824338</v>
      </c>
      <c r="AO278">
        <v>353.697267658268</v>
      </c>
      <c r="AP278">
        <v>0.222046194444474</v>
      </c>
      <c r="AQ278">
        <v>-2.98918998133563</v>
      </c>
      <c r="AR278">
        <v>2.6699948465217</v>
      </c>
      <c r="AS278">
        <v>-2.41768295079833</v>
      </c>
      <c r="AT278">
        <v>500.392292471328</v>
      </c>
      <c r="AU278">
        <v>4.06879881714435</v>
      </c>
      <c r="AV278">
        <v>1256.54072193153</v>
      </c>
      <c r="AW278">
        <v>50.3779848476281</v>
      </c>
      <c r="AX278" t="s">
        <v>37</v>
      </c>
      <c r="AY278" t="s">
        <v>37</v>
      </c>
      <c r="AZ278" t="s">
        <v>37</v>
      </c>
      <c r="BA278" t="s">
        <v>37</v>
      </c>
      <c r="BB278" t="s">
        <v>37</v>
      </c>
      <c r="BC278" t="s">
        <v>37</v>
      </c>
      <c r="BE278" t="s">
        <v>37</v>
      </c>
      <c r="BF278" t="s">
        <v>37</v>
      </c>
      <c r="BG278" t="s">
        <v>37</v>
      </c>
      <c r="BH278" t="s">
        <v>37</v>
      </c>
      <c r="BI278" t="s">
        <v>37</v>
      </c>
      <c r="BJ278" t="s">
        <v>37</v>
      </c>
      <c r="BK278" t="s">
        <v>37</v>
      </c>
      <c r="BL278" t="s">
        <v>37</v>
      </c>
      <c r="BM278" t="s">
        <v>37</v>
      </c>
      <c r="BN278" t="s">
        <v>37</v>
      </c>
      <c r="BO278" t="s">
        <v>37</v>
      </c>
      <c r="BP278" t="s">
        <v>37</v>
      </c>
      <c r="BQ278" t="s">
        <v>37</v>
      </c>
      <c r="BR278" t="s">
        <v>37</v>
      </c>
      <c r="BS278" t="s">
        <v>37</v>
      </c>
      <c r="BT278" t="s">
        <v>37</v>
      </c>
      <c r="BV278" t="s">
        <v>37</v>
      </c>
      <c r="BW278" t="s">
        <v>37</v>
      </c>
      <c r="BX278" t="s">
        <v>37</v>
      </c>
      <c r="BY278" t="s">
        <v>37</v>
      </c>
      <c r="BZ278" t="s">
        <v>37</v>
      </c>
      <c r="CA278" t="s">
        <v>37</v>
      </c>
      <c r="CB278" t="s">
        <v>37</v>
      </c>
      <c r="CC278" t="s">
        <v>37</v>
      </c>
    </row>
    <row r="279" spans="1:81" ht="12.75">
      <c r="A279">
        <v>213</v>
      </c>
      <c r="B279" t="s">
        <v>27</v>
      </c>
      <c r="C279">
        <v>8</v>
      </c>
      <c r="D279">
        <v>19</v>
      </c>
      <c r="E279">
        <v>40</v>
      </c>
      <c r="F279">
        <v>51218</v>
      </c>
      <c r="G279">
        <f t="shared" si="46"/>
        <v>14</v>
      </c>
      <c r="H279">
        <f t="shared" si="47"/>
        <v>13</v>
      </c>
      <c r="I279">
        <f t="shared" si="48"/>
        <v>38</v>
      </c>
      <c r="J279">
        <v>9</v>
      </c>
      <c r="K279" t="s">
        <v>37</v>
      </c>
      <c r="L279" t="s">
        <v>37</v>
      </c>
      <c r="M279" t="s">
        <v>37</v>
      </c>
      <c r="N279" t="s">
        <v>37</v>
      </c>
      <c r="O279" t="s">
        <v>37</v>
      </c>
      <c r="P279" t="s">
        <v>37</v>
      </c>
      <c r="Q279" t="s">
        <v>37</v>
      </c>
      <c r="R279" t="s">
        <v>37</v>
      </c>
      <c r="S279" t="s">
        <v>37</v>
      </c>
      <c r="T279">
        <v>2</v>
      </c>
      <c r="U279">
        <v>51195.1824476689</v>
      </c>
      <c r="V279">
        <v>87.0926965649762</v>
      </c>
      <c r="W279">
        <v>9298.76620847418</v>
      </c>
      <c r="X279">
        <v>294.107579363932</v>
      </c>
      <c r="Y279">
        <v>187.792157589812</v>
      </c>
      <c r="Z279">
        <v>-42.6057385207247</v>
      </c>
      <c r="AA279">
        <v>-22.5352945162649</v>
      </c>
      <c r="AB279">
        <v>327.124669797729</v>
      </c>
      <c r="AC279">
        <v>43.0281052791073</v>
      </c>
      <c r="AD279">
        <v>-80.8390396446075</v>
      </c>
      <c r="AE279">
        <v>157.060974498961</v>
      </c>
      <c r="AF279">
        <v>272.587107223152</v>
      </c>
      <c r="AG279">
        <v>9587.1226331905</v>
      </c>
      <c r="AH279">
        <v>569595.682447669</v>
      </c>
      <c r="AI279">
        <v>1.61758220413522</v>
      </c>
      <c r="AJ279">
        <v>1.62721410769056</v>
      </c>
      <c r="AK279">
        <v>2.34256368147031</v>
      </c>
      <c r="AL279">
        <v>3.57798523216025</v>
      </c>
      <c r="AM279">
        <v>3.84441623328779</v>
      </c>
      <c r="AN279">
        <v>2.18269566137506</v>
      </c>
      <c r="AO279">
        <v>365.435263150178</v>
      </c>
      <c r="AP279">
        <v>1.37284046610709</v>
      </c>
      <c r="AQ279">
        <v>-2.05409467052235</v>
      </c>
      <c r="AR279">
        <v>20.9186352262754</v>
      </c>
      <c r="AS279">
        <v>-12.4040458200353</v>
      </c>
      <c r="AT279">
        <v>268.086920533395</v>
      </c>
      <c r="AU279">
        <v>5.67767418404827</v>
      </c>
      <c r="AV279">
        <v>1311.22325815952</v>
      </c>
      <c r="AW279">
        <v>50.6081084330465</v>
      </c>
      <c r="AX279" t="s">
        <v>37</v>
      </c>
      <c r="AY279" t="s">
        <v>37</v>
      </c>
      <c r="AZ279" t="s">
        <v>37</v>
      </c>
      <c r="BA279" t="s">
        <v>37</v>
      </c>
      <c r="BB279" t="s">
        <v>37</v>
      </c>
      <c r="BC279" t="s">
        <v>37</v>
      </c>
      <c r="BE279" t="s">
        <v>37</v>
      </c>
      <c r="BF279" t="s">
        <v>37</v>
      </c>
      <c r="BG279" t="s">
        <v>37</v>
      </c>
      <c r="BH279" t="s">
        <v>37</v>
      </c>
      <c r="BI279" t="s">
        <v>37</v>
      </c>
      <c r="BJ279" t="s">
        <v>37</v>
      </c>
      <c r="BK279" t="s">
        <v>37</v>
      </c>
      <c r="BL279" t="s">
        <v>37</v>
      </c>
      <c r="BM279" t="s">
        <v>37</v>
      </c>
      <c r="BN279" t="s">
        <v>37</v>
      </c>
      <c r="BO279" t="s">
        <v>37</v>
      </c>
      <c r="BP279" t="s">
        <v>37</v>
      </c>
      <c r="BQ279" t="s">
        <v>37</v>
      </c>
      <c r="BR279" t="s">
        <v>37</v>
      </c>
      <c r="BS279" t="s">
        <v>37</v>
      </c>
      <c r="BT279" t="s">
        <v>37</v>
      </c>
      <c r="BV279" t="s">
        <v>37</v>
      </c>
      <c r="BW279" t="s">
        <v>37</v>
      </c>
      <c r="BX279" t="s">
        <v>37</v>
      </c>
      <c r="BY279" t="s">
        <v>37</v>
      </c>
      <c r="BZ279" t="s">
        <v>37</v>
      </c>
      <c r="CA279" t="s">
        <v>37</v>
      </c>
      <c r="CB279" t="s">
        <v>37</v>
      </c>
      <c r="CC279" t="s">
        <v>37</v>
      </c>
    </row>
    <row r="280" spans="1:81" ht="12.75">
      <c r="A280">
        <v>215</v>
      </c>
      <c r="B280" t="s">
        <v>27</v>
      </c>
      <c r="C280">
        <v>8</v>
      </c>
      <c r="D280">
        <v>19</v>
      </c>
      <c r="E280">
        <v>35</v>
      </c>
      <c r="F280">
        <v>52272</v>
      </c>
      <c r="G280">
        <f t="shared" si="46"/>
        <v>14</v>
      </c>
      <c r="H280">
        <f t="shared" si="47"/>
        <v>31</v>
      </c>
      <c r="I280">
        <f t="shared" si="48"/>
        <v>12</v>
      </c>
      <c r="J280">
        <v>11</v>
      </c>
      <c r="K280" t="s">
        <v>37</v>
      </c>
      <c r="L280" t="s">
        <v>37</v>
      </c>
      <c r="M280" t="s">
        <v>37</v>
      </c>
      <c r="N280" t="s">
        <v>37</v>
      </c>
      <c r="O280" t="s">
        <v>37</v>
      </c>
      <c r="P280" t="s">
        <v>37</v>
      </c>
      <c r="Q280" t="s">
        <v>37</v>
      </c>
      <c r="R280" t="s">
        <v>37</v>
      </c>
      <c r="S280" t="s">
        <v>37</v>
      </c>
      <c r="T280">
        <v>2</v>
      </c>
      <c r="U280">
        <v>52249.1824476689</v>
      </c>
      <c r="V280">
        <v>268.658131514461</v>
      </c>
      <c r="W280">
        <v>5609.05373609302</v>
      </c>
      <c r="X280">
        <v>498.049605788381</v>
      </c>
      <c r="Y280">
        <v>159.663467117526</v>
      </c>
      <c r="Z280">
        <v>-13.9351165898886</v>
      </c>
      <c r="AA280">
        <v>-22.7792158297534</v>
      </c>
      <c r="AB280">
        <v>316.442654143059</v>
      </c>
      <c r="AC280">
        <v>42.9953549791329</v>
      </c>
      <c r="AD280">
        <v>-82.8095131724388</v>
      </c>
      <c r="AE280">
        <v>139.667553332617</v>
      </c>
      <c r="AF280">
        <v>269.000936714959</v>
      </c>
      <c r="AG280">
        <v>5817.3978445865</v>
      </c>
      <c r="AH280">
        <v>570649.682447669</v>
      </c>
      <c r="AI280">
        <v>1.34208086113902</v>
      </c>
      <c r="AJ280">
        <v>1.62712156951368</v>
      </c>
      <c r="AK280">
        <v>2.34026062971459</v>
      </c>
      <c r="AL280">
        <v>3.54795707820293</v>
      </c>
      <c r="AM280">
        <v>0.134038087143798</v>
      </c>
      <c r="AN280">
        <v>1.2647736952775</v>
      </c>
      <c r="AO280">
        <v>363.103936327839</v>
      </c>
      <c r="AP280">
        <v>0.268737995620062</v>
      </c>
      <c r="AQ280">
        <v>-10.1708982835482</v>
      </c>
      <c r="AR280">
        <v>14.5190050577557</v>
      </c>
      <c r="AS280">
        <v>-9.86340616553747</v>
      </c>
      <c r="AT280">
        <v>199.392163410431</v>
      </c>
      <c r="AU280">
        <v>6</v>
      </c>
      <c r="AV280">
        <v>1308</v>
      </c>
      <c r="AW280">
        <v>3.95693910526629</v>
      </c>
      <c r="AX280" t="s">
        <v>37</v>
      </c>
      <c r="AY280" t="s">
        <v>37</v>
      </c>
      <c r="AZ280" t="s">
        <v>37</v>
      </c>
      <c r="BA280" t="s">
        <v>37</v>
      </c>
      <c r="BB280" t="s">
        <v>37</v>
      </c>
      <c r="BC280" t="s">
        <v>37</v>
      </c>
      <c r="BE280" t="s">
        <v>37</v>
      </c>
      <c r="BF280" t="s">
        <v>37</v>
      </c>
      <c r="BG280" t="s">
        <v>37</v>
      </c>
      <c r="BH280" t="s">
        <v>37</v>
      </c>
      <c r="BI280" t="s">
        <v>37</v>
      </c>
      <c r="BJ280" t="s">
        <v>37</v>
      </c>
      <c r="BK280" t="s">
        <v>37</v>
      </c>
      <c r="BL280" t="s">
        <v>37</v>
      </c>
      <c r="BM280" t="s">
        <v>37</v>
      </c>
      <c r="BN280" t="s">
        <v>37</v>
      </c>
      <c r="BO280" t="s">
        <v>37</v>
      </c>
      <c r="BP280" t="s">
        <v>37</v>
      </c>
      <c r="BQ280" t="s">
        <v>37</v>
      </c>
      <c r="BR280" t="s">
        <v>37</v>
      </c>
      <c r="BS280" t="s">
        <v>37</v>
      </c>
      <c r="BT280" t="s">
        <v>37</v>
      </c>
      <c r="BV280" t="s">
        <v>37</v>
      </c>
      <c r="BW280" t="s">
        <v>37</v>
      </c>
      <c r="BX280" t="s">
        <v>37</v>
      </c>
      <c r="BY280" t="s">
        <v>37</v>
      </c>
      <c r="BZ280" t="s">
        <v>37</v>
      </c>
      <c r="CA280" t="s">
        <v>37</v>
      </c>
      <c r="CB280" t="s">
        <v>37</v>
      </c>
      <c r="CC280" t="s">
        <v>37</v>
      </c>
    </row>
    <row r="281" spans="1:81" ht="12.75">
      <c r="A281">
        <v>217</v>
      </c>
      <c r="B281" t="s">
        <v>27</v>
      </c>
      <c r="C281">
        <v>8</v>
      </c>
      <c r="D281">
        <v>19</v>
      </c>
      <c r="E281">
        <v>37</v>
      </c>
      <c r="F281">
        <v>52567</v>
      </c>
      <c r="G281">
        <f t="shared" si="46"/>
        <v>14</v>
      </c>
      <c r="H281">
        <f t="shared" si="47"/>
        <v>36</v>
      </c>
      <c r="I281">
        <f t="shared" si="48"/>
        <v>7</v>
      </c>
      <c r="J281">
        <v>13</v>
      </c>
      <c r="K281" t="s">
        <v>37</v>
      </c>
      <c r="L281" t="s">
        <v>37</v>
      </c>
      <c r="M281" t="s">
        <v>37</v>
      </c>
      <c r="N281" t="s">
        <v>37</v>
      </c>
      <c r="O281" t="s">
        <v>37</v>
      </c>
      <c r="P281" t="s">
        <v>37</v>
      </c>
      <c r="Q281" t="s">
        <v>37</v>
      </c>
      <c r="R281" t="s">
        <v>37</v>
      </c>
      <c r="S281" t="s">
        <v>37</v>
      </c>
      <c r="T281">
        <v>2</v>
      </c>
      <c r="U281">
        <v>52544.1824476688</v>
      </c>
      <c r="V281">
        <v>87.2557655448104</v>
      </c>
      <c r="W281">
        <v>2829.89041426243</v>
      </c>
      <c r="X281">
        <v>716.981651898564</v>
      </c>
      <c r="Y281">
        <v>140.860361712767</v>
      </c>
      <c r="Z281">
        <v>3.0628758762469</v>
      </c>
      <c r="AA281">
        <v>-20.4066287837642</v>
      </c>
      <c r="AB281">
        <v>303.861185484334</v>
      </c>
      <c r="AC281">
        <v>42.9805304928124</v>
      </c>
      <c r="AD281">
        <v>-83.3053034879246</v>
      </c>
      <c r="AE281">
        <v>136.132171129173</v>
      </c>
      <c r="AF281">
        <v>266.627618758164</v>
      </c>
      <c r="AG281">
        <v>2954.24631041456</v>
      </c>
      <c r="AH281">
        <v>570944.682447669</v>
      </c>
      <c r="AI281">
        <v>1.18133294399356</v>
      </c>
      <c r="AJ281">
        <v>1.62484334383804</v>
      </c>
      <c r="AK281">
        <v>2.33915642526622</v>
      </c>
      <c r="AL281">
        <v>3.4886682156138</v>
      </c>
      <c r="AM281">
        <v>2.82969099612724</v>
      </c>
      <c r="AN281">
        <v>1.08468961485977</v>
      </c>
      <c r="AO281">
        <v>364.10015076781</v>
      </c>
      <c r="AP281">
        <v>-0.104225584501661</v>
      </c>
      <c r="AQ281">
        <v>-12.3910812387659</v>
      </c>
      <c r="AR281">
        <v>5.87563968221583</v>
      </c>
      <c r="AS281">
        <v>-8.92665963963082</v>
      </c>
      <c r="AT281">
        <v>256.123427754728</v>
      </c>
      <c r="AU281">
        <v>6</v>
      </c>
      <c r="AV281">
        <v>1308</v>
      </c>
      <c r="AW281">
        <v>49.4944506250597</v>
      </c>
      <c r="AX281" t="s">
        <v>37</v>
      </c>
      <c r="AY281" t="s">
        <v>37</v>
      </c>
      <c r="AZ281" t="s">
        <v>37</v>
      </c>
      <c r="BA281" t="s">
        <v>37</v>
      </c>
      <c r="BB281" t="s">
        <v>37</v>
      </c>
      <c r="BC281" t="s">
        <v>37</v>
      </c>
      <c r="BE281" t="s">
        <v>37</v>
      </c>
      <c r="BF281" t="s">
        <v>37</v>
      </c>
      <c r="BG281" t="s">
        <v>37</v>
      </c>
      <c r="BH281" t="s">
        <v>37</v>
      </c>
      <c r="BI281" t="s">
        <v>37</v>
      </c>
      <c r="BJ281" t="s">
        <v>37</v>
      </c>
      <c r="BK281" t="s">
        <v>37</v>
      </c>
      <c r="BL281" t="s">
        <v>37</v>
      </c>
      <c r="BM281" t="s">
        <v>37</v>
      </c>
      <c r="BN281" t="s">
        <v>37</v>
      </c>
      <c r="BO281" t="s">
        <v>37</v>
      </c>
      <c r="BP281" t="s">
        <v>37</v>
      </c>
      <c r="BQ281" t="s">
        <v>37</v>
      </c>
      <c r="BR281" t="s">
        <v>37</v>
      </c>
      <c r="BS281" t="s">
        <v>37</v>
      </c>
      <c r="BT281" t="s">
        <v>37</v>
      </c>
      <c r="BV281" t="s">
        <v>37</v>
      </c>
      <c r="BW281" t="s">
        <v>37</v>
      </c>
      <c r="BX281" t="s">
        <v>37</v>
      </c>
      <c r="BY281" t="s">
        <v>37</v>
      </c>
      <c r="BZ281" t="s">
        <v>37</v>
      </c>
      <c r="CA281" t="s">
        <v>37</v>
      </c>
      <c r="CB281" t="s">
        <v>37</v>
      </c>
      <c r="CC281" t="s">
        <v>37</v>
      </c>
    </row>
    <row r="282" spans="1:81" ht="12.75">
      <c r="A282">
        <v>219</v>
      </c>
      <c r="B282" t="s">
        <v>27</v>
      </c>
      <c r="C282">
        <v>8</v>
      </c>
      <c r="D282">
        <v>19</v>
      </c>
      <c r="E282">
        <v>39</v>
      </c>
      <c r="F282">
        <v>52775</v>
      </c>
      <c r="G282">
        <f t="shared" si="46"/>
        <v>14</v>
      </c>
      <c r="H282">
        <f t="shared" si="47"/>
        <v>39</v>
      </c>
      <c r="I282">
        <f t="shared" si="48"/>
        <v>35</v>
      </c>
      <c r="J282">
        <v>15</v>
      </c>
      <c r="K282" t="s">
        <v>37</v>
      </c>
      <c r="L282" t="s">
        <v>37</v>
      </c>
      <c r="M282" t="s">
        <v>37</v>
      </c>
      <c r="N282" t="s">
        <v>37</v>
      </c>
      <c r="O282" t="s">
        <v>37</v>
      </c>
      <c r="P282" t="s">
        <v>37</v>
      </c>
      <c r="Q282" t="s">
        <v>37</v>
      </c>
      <c r="R282" t="s">
        <v>37</v>
      </c>
      <c r="S282" t="s">
        <v>37</v>
      </c>
      <c r="T282">
        <v>2</v>
      </c>
      <c r="U282">
        <v>52752.1824476688</v>
      </c>
      <c r="V282">
        <v>138.499360387699</v>
      </c>
      <c r="W282">
        <v>593.79554883585</v>
      </c>
      <c r="X282">
        <v>944.103310872945</v>
      </c>
      <c r="Y282">
        <v>92.1090723282483</v>
      </c>
      <c r="Z282">
        <v>9.98432017908428</v>
      </c>
      <c r="AA282">
        <v>8.49474516469675</v>
      </c>
      <c r="AB282">
        <v>287.858179967517</v>
      </c>
      <c r="AC282">
        <v>42.9724986785694</v>
      </c>
      <c r="AD282">
        <v>-83.6196775785685</v>
      </c>
      <c r="AE282">
        <v>91.6812331805092</v>
      </c>
      <c r="AF282">
        <v>268.006499605664</v>
      </c>
      <c r="AG282">
        <v>693.791285507726</v>
      </c>
      <c r="AH282">
        <v>571152.682447669</v>
      </c>
      <c r="AI282">
        <v>1.97252258577868</v>
      </c>
      <c r="AJ282">
        <v>1.6204619235379</v>
      </c>
      <c r="AK282">
        <v>2.3353363996981</v>
      </c>
      <c r="AL282">
        <v>3.47834450525529</v>
      </c>
      <c r="AM282">
        <v>6.17019506766419</v>
      </c>
      <c r="AN282">
        <v>7.43789249251205</v>
      </c>
      <c r="AO282">
        <v>363.62499652754</v>
      </c>
      <c r="AP282">
        <v>-0.795813900442441</v>
      </c>
      <c r="AQ282">
        <v>-2.53549467007465</v>
      </c>
      <c r="AR282">
        <v>-1.21516246014623</v>
      </c>
      <c r="AS282">
        <v>-4.07948630290182</v>
      </c>
      <c r="AT282">
        <v>247.06781095486</v>
      </c>
      <c r="AU282">
        <v>6</v>
      </c>
      <c r="AV282">
        <v>1308</v>
      </c>
      <c r="AW282">
        <v>47.1136984986795</v>
      </c>
      <c r="AX282" t="s">
        <v>37</v>
      </c>
      <c r="AY282" t="s">
        <v>37</v>
      </c>
      <c r="AZ282" t="s">
        <v>37</v>
      </c>
      <c r="BA282" t="s">
        <v>37</v>
      </c>
      <c r="BB282" t="s">
        <v>37</v>
      </c>
      <c r="BC282" t="s">
        <v>37</v>
      </c>
      <c r="BE282" t="s">
        <v>37</v>
      </c>
      <c r="BF282" t="s">
        <v>37</v>
      </c>
      <c r="BG282" t="s">
        <v>37</v>
      </c>
      <c r="BH282" t="s">
        <v>37</v>
      </c>
      <c r="BI282" t="s">
        <v>37</v>
      </c>
      <c r="BJ282" t="s">
        <v>37</v>
      </c>
      <c r="BK282" t="s">
        <v>37</v>
      </c>
      <c r="BL282" t="s">
        <v>37</v>
      </c>
      <c r="BM282" t="s">
        <v>37</v>
      </c>
      <c r="BN282" t="s">
        <v>37</v>
      </c>
      <c r="BO282" t="s">
        <v>37</v>
      </c>
      <c r="BP282" t="s">
        <v>37</v>
      </c>
      <c r="BQ282" t="s">
        <v>37</v>
      </c>
      <c r="BR282" t="s">
        <v>37</v>
      </c>
      <c r="BS282" t="s">
        <v>37</v>
      </c>
      <c r="BT282" t="s">
        <v>37</v>
      </c>
      <c r="BV282" t="s">
        <v>37</v>
      </c>
      <c r="BW282" t="s">
        <v>37</v>
      </c>
      <c r="BX282" t="s">
        <v>37</v>
      </c>
      <c r="BY282" t="s">
        <v>37</v>
      </c>
      <c r="BZ282" t="s">
        <v>37</v>
      </c>
      <c r="CA282" t="s">
        <v>37</v>
      </c>
      <c r="CB282" t="s">
        <v>37</v>
      </c>
      <c r="CC282" t="s">
        <v>37</v>
      </c>
    </row>
    <row r="283" spans="1:81" ht="12.75">
      <c r="A283">
        <v>293</v>
      </c>
      <c r="B283" t="s">
        <v>35</v>
      </c>
      <c r="C283">
        <v>8</v>
      </c>
      <c r="D283">
        <v>24</v>
      </c>
      <c r="E283">
        <v>302</v>
      </c>
      <c r="F283">
        <v>78562</v>
      </c>
      <c r="G283">
        <f t="shared" si="46"/>
        <v>21</v>
      </c>
      <c r="H283">
        <f t="shared" si="47"/>
        <v>49</v>
      </c>
      <c r="I283">
        <f t="shared" si="48"/>
        <v>22</v>
      </c>
      <c r="J283">
        <v>9</v>
      </c>
      <c r="K283" t="s">
        <v>37</v>
      </c>
      <c r="L283" t="s">
        <v>37</v>
      </c>
      <c r="M283" t="s">
        <v>37</v>
      </c>
      <c r="N283" t="s">
        <v>37</v>
      </c>
      <c r="O283" t="s">
        <v>37</v>
      </c>
      <c r="P283" t="s">
        <v>37</v>
      </c>
      <c r="Q283" t="s">
        <v>37</v>
      </c>
      <c r="R283" t="s">
        <v>37</v>
      </c>
      <c r="S283" t="s">
        <v>37</v>
      </c>
      <c r="T283">
        <v>2</v>
      </c>
      <c r="U283">
        <v>78539.1824476688</v>
      </c>
      <c r="V283">
        <v>109.530521385012</v>
      </c>
      <c r="W283">
        <v>853.078937670833</v>
      </c>
      <c r="X283">
        <v>914.921650385842</v>
      </c>
      <c r="Y283">
        <v>76.6874037297482</v>
      </c>
      <c r="Z283">
        <v>19.9861476540445</v>
      </c>
      <c r="AA283">
        <v>6.70163505492008</v>
      </c>
      <c r="AB283">
        <v>300.694471757738</v>
      </c>
      <c r="AC283">
        <v>45.6044142687331</v>
      </c>
      <c r="AD283">
        <v>-89.4102257965895</v>
      </c>
      <c r="AE283">
        <v>77.4297604898949</v>
      </c>
      <c r="AF283">
        <v>94.6208459294513</v>
      </c>
      <c r="AG283">
        <v>971.804844779316</v>
      </c>
      <c r="AH283">
        <v>424139.745447669</v>
      </c>
      <c r="AI283">
        <v>4.88517034629904</v>
      </c>
      <c r="AJ283">
        <v>1.64900147464361</v>
      </c>
      <c r="AK283">
        <v>2.35424125936674</v>
      </c>
      <c r="AL283">
        <v>3.49883079697248</v>
      </c>
      <c r="AM283">
        <v>0.0316773337274603</v>
      </c>
      <c r="AN283">
        <v>6.71289722716166</v>
      </c>
      <c r="AO283">
        <v>359.020119121774</v>
      </c>
      <c r="AP283">
        <v>-0.100974743992062</v>
      </c>
      <c r="AQ283">
        <v>-2.03218278490089</v>
      </c>
      <c r="AR283">
        <v>3.96345368033547</v>
      </c>
      <c r="AS283">
        <v>1.99466666415521</v>
      </c>
      <c r="AT283">
        <v>497.48612131049</v>
      </c>
      <c r="AU283">
        <v>4</v>
      </c>
      <c r="AV283">
        <v>1812</v>
      </c>
      <c r="AW283">
        <v>46.6783308118097</v>
      </c>
      <c r="AX283" t="s">
        <v>37</v>
      </c>
      <c r="AY283" t="s">
        <v>37</v>
      </c>
      <c r="AZ283" t="s">
        <v>37</v>
      </c>
      <c r="BA283" t="s">
        <v>37</v>
      </c>
      <c r="BB283" t="s">
        <v>37</v>
      </c>
      <c r="BC283" t="s">
        <v>37</v>
      </c>
      <c r="BE283" t="s">
        <v>37</v>
      </c>
      <c r="BF283" t="s">
        <v>37</v>
      </c>
      <c r="BG283" t="s">
        <v>37</v>
      </c>
      <c r="BH283" t="s">
        <v>37</v>
      </c>
      <c r="BI283" t="s">
        <v>37</v>
      </c>
      <c r="BJ283" t="s">
        <v>37</v>
      </c>
      <c r="BK283" t="s">
        <v>37</v>
      </c>
      <c r="BL283" t="s">
        <v>37</v>
      </c>
      <c r="BM283" t="s">
        <v>37</v>
      </c>
      <c r="BN283" t="s">
        <v>37</v>
      </c>
      <c r="BO283" t="s">
        <v>37</v>
      </c>
      <c r="BP283" t="s">
        <v>37</v>
      </c>
      <c r="BQ283" t="s">
        <v>37</v>
      </c>
      <c r="BR283" t="s">
        <v>37</v>
      </c>
      <c r="BS283" t="s">
        <v>37</v>
      </c>
      <c r="BT283" t="s">
        <v>37</v>
      </c>
      <c r="BV283" t="s">
        <v>37</v>
      </c>
      <c r="BW283" t="s">
        <v>37</v>
      </c>
      <c r="BX283" t="s">
        <v>37</v>
      </c>
      <c r="BY283" t="s">
        <v>37</v>
      </c>
      <c r="BZ283" t="s">
        <v>37</v>
      </c>
      <c r="CA283" t="s">
        <v>37</v>
      </c>
      <c r="CB283" t="s">
        <v>37</v>
      </c>
      <c r="CC283" t="s">
        <v>37</v>
      </c>
    </row>
    <row r="284" spans="1:81" ht="12.75">
      <c r="A284">
        <v>294</v>
      </c>
      <c r="B284" t="s">
        <v>35</v>
      </c>
      <c r="C284">
        <v>8</v>
      </c>
      <c r="D284">
        <v>24</v>
      </c>
      <c r="E284">
        <v>295</v>
      </c>
      <c r="F284">
        <v>78694</v>
      </c>
      <c r="G284">
        <f t="shared" si="46"/>
        <v>21</v>
      </c>
      <c r="H284">
        <f t="shared" si="47"/>
        <v>51</v>
      </c>
      <c r="I284">
        <f t="shared" si="48"/>
        <v>34</v>
      </c>
      <c r="J284">
        <v>10</v>
      </c>
      <c r="K284" t="s">
        <v>37</v>
      </c>
      <c r="L284" t="s">
        <v>37</v>
      </c>
      <c r="M284" t="s">
        <v>37</v>
      </c>
      <c r="N284" t="s">
        <v>37</v>
      </c>
      <c r="O284" t="s">
        <v>37</v>
      </c>
      <c r="P284" t="s">
        <v>37</v>
      </c>
      <c r="Q284" t="s">
        <v>37</v>
      </c>
      <c r="R284" t="s">
        <v>37</v>
      </c>
      <c r="S284" t="s">
        <v>37</v>
      </c>
      <c r="T284">
        <v>2</v>
      </c>
      <c r="U284">
        <v>78671.1824476688</v>
      </c>
      <c r="V284">
        <v>112.288403906158</v>
      </c>
      <c r="W284">
        <v>473.535465300947</v>
      </c>
      <c r="X284">
        <v>957.718069516593</v>
      </c>
      <c r="Y284">
        <v>81.6435625617132</v>
      </c>
      <c r="Z284">
        <v>23.997823192779</v>
      </c>
      <c r="AA284">
        <v>8.46601468105863</v>
      </c>
      <c r="AB284">
        <v>300.855243853357</v>
      </c>
      <c r="AC284">
        <v>45.6309025211837</v>
      </c>
      <c r="AD284">
        <v>-89.4650059523951</v>
      </c>
      <c r="AE284">
        <v>78.9384079099278</v>
      </c>
      <c r="AF284">
        <v>269.807791310977</v>
      </c>
      <c r="AG284">
        <v>565.646911880754</v>
      </c>
      <c r="AH284">
        <v>424271.745447669</v>
      </c>
      <c r="AI284">
        <v>3.75386568321082</v>
      </c>
      <c r="AJ284">
        <v>1.6475053912915</v>
      </c>
      <c r="AK284">
        <v>2.35263223303668</v>
      </c>
      <c r="AL284">
        <v>3.47539097401659</v>
      </c>
      <c r="AM284">
        <v>5.8913424152804</v>
      </c>
      <c r="AN284">
        <v>7.24043685334527</v>
      </c>
      <c r="AO284">
        <v>357.769897529142</v>
      </c>
      <c r="AP284">
        <v>-0.496624533902336</v>
      </c>
      <c r="AQ284">
        <v>-0.277053015519622</v>
      </c>
      <c r="AR284">
        <v>-0.622983397149033</v>
      </c>
      <c r="AS284">
        <v>2.62840821470461</v>
      </c>
      <c r="AT284">
        <v>495.38926857369</v>
      </c>
      <c r="AU284">
        <v>4.46796831209336</v>
      </c>
      <c r="AV284">
        <v>1817.61561974512</v>
      </c>
      <c r="AW284">
        <v>30.5965705233973</v>
      </c>
      <c r="AX284" t="s">
        <v>37</v>
      </c>
      <c r="AY284" t="s">
        <v>37</v>
      </c>
      <c r="AZ284" t="s">
        <v>37</v>
      </c>
      <c r="BA284" t="s">
        <v>37</v>
      </c>
      <c r="BB284" t="s">
        <v>37</v>
      </c>
      <c r="BC284" t="s">
        <v>37</v>
      </c>
      <c r="BE284" t="s">
        <v>37</v>
      </c>
      <c r="BF284" t="s">
        <v>37</v>
      </c>
      <c r="BG284" t="s">
        <v>37</v>
      </c>
      <c r="BH284" t="s">
        <v>37</v>
      </c>
      <c r="BI284" t="s">
        <v>37</v>
      </c>
      <c r="BJ284" t="s">
        <v>37</v>
      </c>
      <c r="BK284" t="s">
        <v>37</v>
      </c>
      <c r="BL284" t="s">
        <v>37</v>
      </c>
      <c r="BM284" t="s">
        <v>37</v>
      </c>
      <c r="BN284" t="s">
        <v>37</v>
      </c>
      <c r="BO284" t="s">
        <v>37</v>
      </c>
      <c r="BP284" t="s">
        <v>37</v>
      </c>
      <c r="BQ284" t="s">
        <v>37</v>
      </c>
      <c r="BR284" t="s">
        <v>37</v>
      </c>
      <c r="BS284" t="s">
        <v>37</v>
      </c>
      <c r="BT284" t="s">
        <v>37</v>
      </c>
      <c r="BV284" t="s">
        <v>37</v>
      </c>
      <c r="BW284" t="s">
        <v>37</v>
      </c>
      <c r="BX284" t="s">
        <v>37</v>
      </c>
      <c r="BY284" t="s">
        <v>37</v>
      </c>
      <c r="BZ284" t="s">
        <v>37</v>
      </c>
      <c r="CA284" t="s">
        <v>37</v>
      </c>
      <c r="CB284" t="s">
        <v>37</v>
      </c>
      <c r="CC284" t="s">
        <v>37</v>
      </c>
    </row>
    <row r="285" spans="1:81" ht="12.75">
      <c r="A285">
        <v>295</v>
      </c>
      <c r="B285" t="s">
        <v>35</v>
      </c>
      <c r="C285">
        <v>8</v>
      </c>
      <c r="D285">
        <v>24</v>
      </c>
      <c r="E285">
        <v>296</v>
      </c>
      <c r="F285">
        <v>82737</v>
      </c>
      <c r="G285">
        <f t="shared" si="46"/>
        <v>22</v>
      </c>
      <c r="H285">
        <f t="shared" si="47"/>
        <v>58</v>
      </c>
      <c r="I285">
        <f t="shared" si="48"/>
        <v>57</v>
      </c>
      <c r="J285">
        <v>11</v>
      </c>
      <c r="K285" t="s">
        <v>37</v>
      </c>
      <c r="L285" t="s">
        <v>37</v>
      </c>
      <c r="M285" t="s">
        <v>37</v>
      </c>
      <c r="N285" t="s">
        <v>37</v>
      </c>
      <c r="O285" t="s">
        <v>37</v>
      </c>
      <c r="P285" t="s">
        <v>37</v>
      </c>
      <c r="Q285" t="s">
        <v>37</v>
      </c>
      <c r="R285" t="s">
        <v>37</v>
      </c>
      <c r="S285" t="s">
        <v>37</v>
      </c>
      <c r="T285">
        <v>2</v>
      </c>
      <c r="U285">
        <v>82714.1824476688</v>
      </c>
      <c r="V285">
        <v>131.123856965205</v>
      </c>
      <c r="W285">
        <v>9254.73167665813</v>
      </c>
      <c r="X285">
        <v>296.062381311219</v>
      </c>
      <c r="Y285">
        <v>186.055322429368</v>
      </c>
      <c r="Z285">
        <v>-39.8538547007612</v>
      </c>
      <c r="AA285">
        <v>-41.675444053545</v>
      </c>
      <c r="AB285">
        <v>330.405972841505</v>
      </c>
      <c r="AC285">
        <v>47.6029494123057</v>
      </c>
      <c r="AD285">
        <v>-95.2497069334057</v>
      </c>
      <c r="AE285">
        <v>161.229788701172</v>
      </c>
      <c r="AF285">
        <v>284.906895040666</v>
      </c>
      <c r="AG285">
        <v>9736.14259157502</v>
      </c>
      <c r="AH285">
        <v>428314.651491618</v>
      </c>
      <c r="AI285">
        <v>1.64058425013279</v>
      </c>
      <c r="AJ285">
        <v>1.64112337007007</v>
      </c>
      <c r="AK285">
        <v>2.34631884788754</v>
      </c>
      <c r="AL285">
        <v>3.61253442918058</v>
      </c>
      <c r="AM285">
        <v>0.0274111652104621</v>
      </c>
      <c r="AN285">
        <v>0.363049640869488</v>
      </c>
      <c r="AO285">
        <v>367.523683566261</v>
      </c>
      <c r="AP285">
        <v>1.16681674411537</v>
      </c>
      <c r="AQ285">
        <v>-2.32385583205344</v>
      </c>
      <c r="AR285">
        <v>11.4312142263728</v>
      </c>
      <c r="AS285">
        <v>-16.5911299545204</v>
      </c>
      <c r="AT285">
        <v>435.095310696453</v>
      </c>
      <c r="AU285">
        <v>7.68987121305257</v>
      </c>
      <c r="AV285">
        <v>1467.15280264845</v>
      </c>
      <c r="AW285">
        <v>3.48948468548306</v>
      </c>
      <c r="AX285" t="s">
        <v>37</v>
      </c>
      <c r="AY285" t="s">
        <v>37</v>
      </c>
      <c r="AZ285" t="s">
        <v>37</v>
      </c>
      <c r="BA285" t="s">
        <v>37</v>
      </c>
      <c r="BB285" t="s">
        <v>37</v>
      </c>
      <c r="BC285" t="s">
        <v>37</v>
      </c>
      <c r="BE285" t="s">
        <v>37</v>
      </c>
      <c r="BF285" t="s">
        <v>37</v>
      </c>
      <c r="BG285" t="s">
        <v>37</v>
      </c>
      <c r="BH285" t="s">
        <v>37</v>
      </c>
      <c r="BI285" t="s">
        <v>37</v>
      </c>
      <c r="BJ285" t="s">
        <v>37</v>
      </c>
      <c r="BK285" t="s">
        <v>37</v>
      </c>
      <c r="BL285" t="s">
        <v>37</v>
      </c>
      <c r="BM285" t="s">
        <v>37</v>
      </c>
      <c r="BN285" t="s">
        <v>37</v>
      </c>
      <c r="BO285" t="s">
        <v>37</v>
      </c>
      <c r="BP285" t="s">
        <v>37</v>
      </c>
      <c r="BQ285" t="s">
        <v>37</v>
      </c>
      <c r="BR285" t="s">
        <v>37</v>
      </c>
      <c r="BS285" t="s">
        <v>37</v>
      </c>
      <c r="BT285" t="s">
        <v>37</v>
      </c>
      <c r="BV285" t="s">
        <v>37</v>
      </c>
      <c r="BW285" t="s">
        <v>37</v>
      </c>
      <c r="BX285" t="s">
        <v>37</v>
      </c>
      <c r="BY285" t="s">
        <v>37</v>
      </c>
      <c r="BZ285" t="s">
        <v>37</v>
      </c>
      <c r="CA285" t="s">
        <v>37</v>
      </c>
      <c r="CB285" t="s">
        <v>37</v>
      </c>
      <c r="CC285" t="s">
        <v>37</v>
      </c>
    </row>
    <row r="286" spans="1:81" ht="12.75">
      <c r="A286">
        <v>296</v>
      </c>
      <c r="B286" t="s">
        <v>35</v>
      </c>
      <c r="C286">
        <v>8</v>
      </c>
      <c r="D286">
        <v>24</v>
      </c>
      <c r="E286">
        <v>291</v>
      </c>
      <c r="F286">
        <v>83500</v>
      </c>
      <c r="G286">
        <f t="shared" si="46"/>
        <v>23</v>
      </c>
      <c r="H286">
        <f t="shared" si="47"/>
        <v>11</v>
      </c>
      <c r="I286">
        <f t="shared" si="48"/>
        <v>40</v>
      </c>
      <c r="J286">
        <v>12</v>
      </c>
      <c r="K286" t="s">
        <v>37</v>
      </c>
      <c r="L286" t="s">
        <v>37</v>
      </c>
      <c r="M286" t="s">
        <v>37</v>
      </c>
      <c r="N286" t="s">
        <v>37</v>
      </c>
      <c r="O286" t="s">
        <v>37</v>
      </c>
      <c r="P286" t="s">
        <v>37</v>
      </c>
      <c r="Q286" t="s">
        <v>37</v>
      </c>
      <c r="R286" t="s">
        <v>37</v>
      </c>
      <c r="S286" t="s">
        <v>37</v>
      </c>
      <c r="T286">
        <v>2</v>
      </c>
      <c r="U286">
        <v>83477.1824476688</v>
      </c>
      <c r="V286">
        <v>123.251098369785</v>
      </c>
      <c r="W286">
        <v>2531.79229817565</v>
      </c>
      <c r="X286">
        <v>744.320950488365</v>
      </c>
      <c r="Y286">
        <v>144.01503069519</v>
      </c>
      <c r="Z286">
        <v>12.4665173557775</v>
      </c>
      <c r="AA286">
        <v>-7.17336145206318</v>
      </c>
      <c r="AB286">
        <v>310.837839622361</v>
      </c>
      <c r="AC286">
        <v>47.9142369856147</v>
      </c>
      <c r="AD286">
        <v>-96.6991180402285</v>
      </c>
      <c r="AE286">
        <v>129.427410512179</v>
      </c>
      <c r="AF286">
        <v>292.722548677028</v>
      </c>
      <c r="AG286">
        <v>2664.38595374618</v>
      </c>
      <c r="AH286">
        <v>429077.651447668</v>
      </c>
      <c r="AI286">
        <v>1.29989333195699</v>
      </c>
      <c r="AJ286">
        <v>1.63739717383336</v>
      </c>
      <c r="AK286">
        <v>2.33838898433409</v>
      </c>
      <c r="AL286">
        <v>3.49626523615253</v>
      </c>
      <c r="AM286">
        <v>0.0203924404435782</v>
      </c>
      <c r="AN286">
        <v>3.09931873514961</v>
      </c>
      <c r="AO286">
        <v>364.534862379147</v>
      </c>
      <c r="AP286">
        <v>0.863300200435174</v>
      </c>
      <c r="AQ286">
        <v>-9.95940680086285</v>
      </c>
      <c r="AR286">
        <v>10.6396805722264</v>
      </c>
      <c r="AS286">
        <v>-3.21599924499238</v>
      </c>
      <c r="AT286">
        <v>297.902467521556</v>
      </c>
      <c r="AU286">
        <v>8</v>
      </c>
      <c r="AV286">
        <v>1340</v>
      </c>
      <c r="AW286">
        <v>34.0475804582944</v>
      </c>
      <c r="AX286" t="s">
        <v>37</v>
      </c>
      <c r="AY286" t="s">
        <v>37</v>
      </c>
      <c r="AZ286" t="s">
        <v>37</v>
      </c>
      <c r="BA286" t="s">
        <v>37</v>
      </c>
      <c r="BB286" t="s">
        <v>37</v>
      </c>
      <c r="BC286" t="s">
        <v>37</v>
      </c>
      <c r="BE286" t="s">
        <v>37</v>
      </c>
      <c r="BF286" t="s">
        <v>37</v>
      </c>
      <c r="BG286" t="s">
        <v>37</v>
      </c>
      <c r="BH286" t="s">
        <v>37</v>
      </c>
      <c r="BI286" t="s">
        <v>37</v>
      </c>
      <c r="BJ286" t="s">
        <v>37</v>
      </c>
      <c r="BK286" t="s">
        <v>37</v>
      </c>
      <c r="BL286" t="s">
        <v>37</v>
      </c>
      <c r="BM286" t="s">
        <v>37</v>
      </c>
      <c r="BN286" t="s">
        <v>37</v>
      </c>
      <c r="BO286" t="s">
        <v>37</v>
      </c>
      <c r="BP286" t="s">
        <v>37</v>
      </c>
      <c r="BQ286" t="s">
        <v>37</v>
      </c>
      <c r="BR286" t="s">
        <v>37</v>
      </c>
      <c r="BS286" t="s">
        <v>37</v>
      </c>
      <c r="BT286" t="s">
        <v>37</v>
      </c>
      <c r="BV286" t="s">
        <v>37</v>
      </c>
      <c r="BW286" t="s">
        <v>37</v>
      </c>
      <c r="BX286" t="s">
        <v>37</v>
      </c>
      <c r="BY286" t="s">
        <v>37</v>
      </c>
      <c r="BZ286" t="s">
        <v>37</v>
      </c>
      <c r="CA286" t="s">
        <v>37</v>
      </c>
      <c r="CB286" t="s">
        <v>37</v>
      </c>
      <c r="CC286" t="s">
        <v>37</v>
      </c>
    </row>
    <row r="287" spans="1:81" ht="12.75">
      <c r="A287">
        <v>297</v>
      </c>
      <c r="B287" t="s">
        <v>35</v>
      </c>
      <c r="C287">
        <v>8</v>
      </c>
      <c r="D287">
        <v>24</v>
      </c>
      <c r="E287">
        <v>301</v>
      </c>
      <c r="F287">
        <v>83608</v>
      </c>
      <c r="G287">
        <f t="shared" si="46"/>
        <v>23</v>
      </c>
      <c r="H287">
        <f t="shared" si="47"/>
        <v>13</v>
      </c>
      <c r="I287">
        <f t="shared" si="48"/>
        <v>28</v>
      </c>
      <c r="J287">
        <v>13</v>
      </c>
      <c r="K287" t="s">
        <v>37</v>
      </c>
      <c r="L287" t="s">
        <v>37</v>
      </c>
      <c r="M287" t="s">
        <v>37</v>
      </c>
      <c r="N287" t="s">
        <v>37</v>
      </c>
      <c r="O287" t="s">
        <v>37</v>
      </c>
      <c r="P287" t="s">
        <v>37</v>
      </c>
      <c r="Q287" t="s">
        <v>37</v>
      </c>
      <c r="R287" t="s">
        <v>37</v>
      </c>
      <c r="S287" t="s">
        <v>37</v>
      </c>
      <c r="T287">
        <v>2</v>
      </c>
      <c r="U287">
        <v>83585.1824476688</v>
      </c>
      <c r="V287">
        <v>186.348610179666</v>
      </c>
      <c r="W287">
        <v>1519.98637677248</v>
      </c>
      <c r="X287">
        <v>843.829221272471</v>
      </c>
      <c r="Y287">
        <v>136.660446271613</v>
      </c>
      <c r="Z287">
        <v>21.2062695795671</v>
      </c>
      <c r="AA287">
        <v>-0.57341390278793</v>
      </c>
      <c r="AB287">
        <v>309.040632860919</v>
      </c>
      <c r="AC287">
        <v>47.9612985523774</v>
      </c>
      <c r="AD287">
        <v>-96.8703844313066</v>
      </c>
      <c r="AE287">
        <v>126.72785364614</v>
      </c>
      <c r="AF287">
        <v>292.122438557599</v>
      </c>
      <c r="AG287">
        <v>1598.15863324043</v>
      </c>
      <c r="AH287">
        <v>429185.651447669</v>
      </c>
      <c r="AI287">
        <v>1.2848111270709</v>
      </c>
      <c r="AJ287">
        <v>1.63989199423697</v>
      </c>
      <c r="AK287">
        <v>2.34094913859502</v>
      </c>
      <c r="AL287">
        <v>3.46494179568924</v>
      </c>
      <c r="AM287">
        <v>0.0225949801295046</v>
      </c>
      <c r="AN287">
        <v>4.50287877855475</v>
      </c>
      <c r="AO287">
        <v>364.743771664679</v>
      </c>
      <c r="AP287">
        <v>0.77875573004955</v>
      </c>
      <c r="AQ287">
        <v>-8.54157576149752</v>
      </c>
      <c r="AR287">
        <v>7.31587846400544</v>
      </c>
      <c r="AS287">
        <v>-0.461480886663533</v>
      </c>
      <c r="AT287">
        <v>276.398902800485</v>
      </c>
      <c r="AU287">
        <v>8</v>
      </c>
      <c r="AV287">
        <v>1340</v>
      </c>
      <c r="AW287">
        <v>51.0877750020954</v>
      </c>
      <c r="AX287" t="s">
        <v>37</v>
      </c>
      <c r="AY287" t="s">
        <v>37</v>
      </c>
      <c r="AZ287" t="s">
        <v>37</v>
      </c>
      <c r="BA287" t="s">
        <v>37</v>
      </c>
      <c r="BB287" t="s">
        <v>37</v>
      </c>
      <c r="BC287" t="s">
        <v>37</v>
      </c>
      <c r="BE287" t="s">
        <v>37</v>
      </c>
      <c r="BF287" t="s">
        <v>37</v>
      </c>
      <c r="BG287" t="s">
        <v>37</v>
      </c>
      <c r="BH287" t="s">
        <v>37</v>
      </c>
      <c r="BI287" t="s">
        <v>37</v>
      </c>
      <c r="BJ287" t="s">
        <v>37</v>
      </c>
      <c r="BK287" t="s">
        <v>37</v>
      </c>
      <c r="BL287" t="s">
        <v>37</v>
      </c>
      <c r="BM287" t="s">
        <v>37</v>
      </c>
      <c r="BN287" t="s">
        <v>37</v>
      </c>
      <c r="BO287" t="s">
        <v>37</v>
      </c>
      <c r="BP287" t="s">
        <v>37</v>
      </c>
      <c r="BQ287" t="s">
        <v>37</v>
      </c>
      <c r="BR287" t="s">
        <v>37</v>
      </c>
      <c r="BS287" t="s">
        <v>37</v>
      </c>
      <c r="BT287" t="s">
        <v>37</v>
      </c>
      <c r="BV287" t="s">
        <v>37</v>
      </c>
      <c r="BW287" t="s">
        <v>37</v>
      </c>
      <c r="BX287" t="s">
        <v>37</v>
      </c>
      <c r="BY287" t="s">
        <v>37</v>
      </c>
      <c r="BZ287" t="s">
        <v>37</v>
      </c>
      <c r="CA287" t="s">
        <v>37</v>
      </c>
      <c r="CB287" t="s">
        <v>37</v>
      </c>
      <c r="CC287" t="s">
        <v>37</v>
      </c>
    </row>
    <row r="288" spans="1:81" ht="12.75">
      <c r="A288">
        <v>298</v>
      </c>
      <c r="B288" t="s">
        <v>35</v>
      </c>
      <c r="C288">
        <v>8</v>
      </c>
      <c r="D288">
        <v>24</v>
      </c>
      <c r="E288">
        <v>293</v>
      </c>
      <c r="F288">
        <v>83719</v>
      </c>
      <c r="G288">
        <f t="shared" si="46"/>
        <v>23</v>
      </c>
      <c r="H288">
        <f t="shared" si="47"/>
        <v>15</v>
      </c>
      <c r="I288">
        <f t="shared" si="48"/>
        <v>19</v>
      </c>
      <c r="J288">
        <v>14</v>
      </c>
      <c r="K288" t="s">
        <v>37</v>
      </c>
      <c r="L288" t="s">
        <v>37</v>
      </c>
      <c r="M288" t="s">
        <v>37</v>
      </c>
      <c r="N288" t="s">
        <v>37</v>
      </c>
      <c r="O288" t="s">
        <v>37</v>
      </c>
      <c r="P288" t="s">
        <v>37</v>
      </c>
      <c r="Q288" t="s">
        <v>37</v>
      </c>
      <c r="R288" t="s">
        <v>37</v>
      </c>
      <c r="S288" t="s">
        <v>37</v>
      </c>
      <c r="T288">
        <v>2</v>
      </c>
      <c r="U288">
        <v>83696.1824476689</v>
      </c>
      <c r="V288">
        <v>172.575292907424</v>
      </c>
      <c r="W288">
        <v>1069.10824065882</v>
      </c>
      <c r="X288">
        <v>891.303623566707</v>
      </c>
      <c r="Y288">
        <v>105.046277752146</v>
      </c>
      <c r="Z288">
        <v>24.1163156035307</v>
      </c>
      <c r="AA288">
        <v>10.3673247676809</v>
      </c>
      <c r="AB288">
        <v>307.222940861151</v>
      </c>
      <c r="AC288">
        <v>48.0022657685462</v>
      </c>
      <c r="AD288">
        <v>-97.0308990817797</v>
      </c>
      <c r="AE288">
        <v>97.4858174091105</v>
      </c>
      <c r="AF288">
        <v>282.875649572088</v>
      </c>
      <c r="AG288">
        <v>1130.88382397921</v>
      </c>
      <c r="AH288">
        <v>429296.651447669</v>
      </c>
      <c r="AI288">
        <v>1.92645153083719</v>
      </c>
      <c r="AJ288">
        <v>1.63805075942413</v>
      </c>
      <c r="AK288">
        <v>2.3402740410188</v>
      </c>
      <c r="AL288">
        <v>3.4839041038306</v>
      </c>
      <c r="AM288">
        <v>0.0217233054978546</v>
      </c>
      <c r="AN288">
        <v>8.95176967430016</v>
      </c>
      <c r="AO288">
        <v>365.29257770783</v>
      </c>
      <c r="AP288">
        <v>-0.305570183153573</v>
      </c>
      <c r="AQ288">
        <v>-2.80700421602273</v>
      </c>
      <c r="AR288">
        <v>4.99663731713281</v>
      </c>
      <c r="AS288">
        <v>2.32734984103447</v>
      </c>
      <c r="AT288">
        <v>264.794847243351</v>
      </c>
      <c r="AU288">
        <v>8</v>
      </c>
      <c r="AV288">
        <v>1340</v>
      </c>
      <c r="AW288">
        <v>49.2487157745962</v>
      </c>
      <c r="AX288" t="s">
        <v>37</v>
      </c>
      <c r="AY288" t="s">
        <v>37</v>
      </c>
      <c r="AZ288" t="s">
        <v>37</v>
      </c>
      <c r="BA288" t="s">
        <v>37</v>
      </c>
      <c r="BB288" t="s">
        <v>37</v>
      </c>
      <c r="BC288" t="s">
        <v>37</v>
      </c>
      <c r="BE288" t="s">
        <v>37</v>
      </c>
      <c r="BF288" t="s">
        <v>37</v>
      </c>
      <c r="BG288" t="s">
        <v>37</v>
      </c>
      <c r="BH288" t="s">
        <v>37</v>
      </c>
      <c r="BI288" t="s">
        <v>37</v>
      </c>
      <c r="BJ288" t="s">
        <v>37</v>
      </c>
      <c r="BK288" t="s">
        <v>37</v>
      </c>
      <c r="BL288" t="s">
        <v>37</v>
      </c>
      <c r="BM288" t="s">
        <v>37</v>
      </c>
      <c r="BN288" t="s">
        <v>37</v>
      </c>
      <c r="BO288" t="s">
        <v>37</v>
      </c>
      <c r="BP288" t="s">
        <v>37</v>
      </c>
      <c r="BQ288" t="s">
        <v>37</v>
      </c>
      <c r="BR288" t="s">
        <v>37</v>
      </c>
      <c r="BS288" t="s">
        <v>37</v>
      </c>
      <c r="BT288" t="s">
        <v>37</v>
      </c>
      <c r="BV288" t="s">
        <v>37</v>
      </c>
      <c r="BW288" t="s">
        <v>37</v>
      </c>
      <c r="BX288" t="s">
        <v>37</v>
      </c>
      <c r="BY288" t="s">
        <v>37</v>
      </c>
      <c r="BZ288" t="s">
        <v>37</v>
      </c>
      <c r="CA288" t="s">
        <v>37</v>
      </c>
      <c r="CB288" t="s">
        <v>37</v>
      </c>
      <c r="CC288" t="s">
        <v>37</v>
      </c>
    </row>
    <row r="289" spans="1:81" ht="12.75">
      <c r="A289">
        <v>299</v>
      </c>
      <c r="B289" t="s">
        <v>35</v>
      </c>
      <c r="C289">
        <v>8</v>
      </c>
      <c r="D289">
        <v>24</v>
      </c>
      <c r="E289">
        <v>298</v>
      </c>
      <c r="F289">
        <v>83849</v>
      </c>
      <c r="G289">
        <f t="shared" si="46"/>
        <v>23</v>
      </c>
      <c r="H289">
        <f t="shared" si="47"/>
        <v>17</v>
      </c>
      <c r="I289">
        <f t="shared" si="48"/>
        <v>29</v>
      </c>
      <c r="J289">
        <v>15</v>
      </c>
      <c r="K289" t="s">
        <v>37</v>
      </c>
      <c r="L289" t="s">
        <v>37</v>
      </c>
      <c r="M289" t="s">
        <v>37</v>
      </c>
      <c r="N289" t="s">
        <v>37</v>
      </c>
      <c r="O289" t="s">
        <v>37</v>
      </c>
      <c r="P289" t="s">
        <v>37</v>
      </c>
      <c r="Q289" t="s">
        <v>37</v>
      </c>
      <c r="R289" t="s">
        <v>37</v>
      </c>
      <c r="S289" t="s">
        <v>37</v>
      </c>
      <c r="T289">
        <v>2</v>
      </c>
      <c r="U289">
        <v>83826.1824476689</v>
      </c>
      <c r="V289">
        <v>173.523827235856</v>
      </c>
      <c r="W289">
        <v>606.401187516826</v>
      </c>
      <c r="X289">
        <v>942.573776744825</v>
      </c>
      <c r="Y289">
        <v>73.2060526602203</v>
      </c>
      <c r="Z289">
        <v>27.8858057301412</v>
      </c>
      <c r="AA289">
        <v>15.2395440128432</v>
      </c>
      <c r="AB289">
        <v>306.184858827819</v>
      </c>
      <c r="AC289">
        <v>48.0019452598238</v>
      </c>
      <c r="AD289">
        <v>-97.1667484404223</v>
      </c>
      <c r="AE289">
        <v>65.3403176941223</v>
      </c>
      <c r="AF289">
        <v>229.579628644449</v>
      </c>
      <c r="AG289">
        <v>642.542976109508</v>
      </c>
      <c r="AH289">
        <v>429426.651447669</v>
      </c>
      <c r="AI289">
        <v>2.43145750268245</v>
      </c>
      <c r="AJ289">
        <v>1.62393353894416</v>
      </c>
      <c r="AK289">
        <v>2.32307863079699</v>
      </c>
      <c r="AL289">
        <v>3.4225337505196</v>
      </c>
      <c r="AM289">
        <v>0.0220367044178557</v>
      </c>
      <c r="AN289">
        <v>11.5704955902579</v>
      </c>
      <c r="AO289">
        <v>366.022133192407</v>
      </c>
      <c r="AP289">
        <v>0.39347870924096</v>
      </c>
      <c r="AQ289">
        <v>-3.81007161140143</v>
      </c>
      <c r="AR289">
        <v>4.01521865061561</v>
      </c>
      <c r="AS289">
        <v>2.96678267727446</v>
      </c>
      <c r="AT289">
        <v>257.273984670867</v>
      </c>
      <c r="AU289">
        <v>8</v>
      </c>
      <c r="AV289">
        <v>1340</v>
      </c>
      <c r="AW289">
        <v>49.1865198952481</v>
      </c>
      <c r="AX289" t="s">
        <v>37</v>
      </c>
      <c r="AY289" t="s">
        <v>37</v>
      </c>
      <c r="AZ289" t="s">
        <v>37</v>
      </c>
      <c r="BA289" t="s">
        <v>37</v>
      </c>
      <c r="BB289" t="s">
        <v>37</v>
      </c>
      <c r="BC289" t="s">
        <v>37</v>
      </c>
      <c r="BE289" t="s">
        <v>37</v>
      </c>
      <c r="BF289" t="s">
        <v>37</v>
      </c>
      <c r="BG289" t="s">
        <v>37</v>
      </c>
      <c r="BH289" t="s">
        <v>37</v>
      </c>
      <c r="BI289" t="s">
        <v>37</v>
      </c>
      <c r="BJ289" t="s">
        <v>37</v>
      </c>
      <c r="BK289" t="s">
        <v>37</v>
      </c>
      <c r="BL289" t="s">
        <v>37</v>
      </c>
      <c r="BM289" t="s">
        <v>37</v>
      </c>
      <c r="BN289" t="s">
        <v>37</v>
      </c>
      <c r="BO289" t="s">
        <v>37</v>
      </c>
      <c r="BP289" t="s">
        <v>37</v>
      </c>
      <c r="BQ289" t="s">
        <v>37</v>
      </c>
      <c r="BR289" t="s">
        <v>37</v>
      </c>
      <c r="BS289" t="s">
        <v>37</v>
      </c>
      <c r="BT289" t="s">
        <v>37</v>
      </c>
      <c r="BV289" t="s">
        <v>37</v>
      </c>
      <c r="BW289" t="s">
        <v>37</v>
      </c>
      <c r="BX289" t="s">
        <v>37</v>
      </c>
      <c r="BY289" t="s">
        <v>37</v>
      </c>
      <c r="BZ289" t="s">
        <v>37</v>
      </c>
      <c r="CA289" t="s">
        <v>37</v>
      </c>
      <c r="CB289" t="s">
        <v>37</v>
      </c>
      <c r="CC289" t="s">
        <v>37</v>
      </c>
    </row>
    <row r="290" spans="1:81" ht="12.75">
      <c r="A290">
        <v>300</v>
      </c>
      <c r="B290" t="s">
        <v>35</v>
      </c>
      <c r="C290">
        <v>8</v>
      </c>
      <c r="D290">
        <v>24</v>
      </c>
      <c r="E290">
        <v>292</v>
      </c>
      <c r="F290">
        <v>83958</v>
      </c>
      <c r="G290">
        <f t="shared" si="46"/>
        <v>23</v>
      </c>
      <c r="H290">
        <f t="shared" si="47"/>
        <v>19</v>
      </c>
      <c r="I290">
        <f t="shared" si="48"/>
        <v>18</v>
      </c>
      <c r="J290">
        <v>16</v>
      </c>
      <c r="K290" t="s">
        <v>37</v>
      </c>
      <c r="L290" t="s">
        <v>37</v>
      </c>
      <c r="M290" t="s">
        <v>37</v>
      </c>
      <c r="N290" t="s">
        <v>37</v>
      </c>
      <c r="O290" t="s">
        <v>37</v>
      </c>
      <c r="P290" t="s">
        <v>37</v>
      </c>
      <c r="Q290" t="s">
        <v>37</v>
      </c>
      <c r="R290" t="s">
        <v>37</v>
      </c>
      <c r="S290" t="s">
        <v>37</v>
      </c>
      <c r="T290">
        <v>2</v>
      </c>
      <c r="U290">
        <v>83935.1824476688</v>
      </c>
      <c r="V290">
        <v>170.893836436767</v>
      </c>
      <c r="W290">
        <v>307.320999656958</v>
      </c>
      <c r="X290">
        <v>976.928843166946</v>
      </c>
      <c r="Y290">
        <v>62.2934239718467</v>
      </c>
      <c r="Z290">
        <v>30.0472976421611</v>
      </c>
      <c r="AA290">
        <v>18.6927127717238</v>
      </c>
      <c r="AB290">
        <v>305.242304039389</v>
      </c>
      <c r="AC290">
        <v>47.9680167410917</v>
      </c>
      <c r="AD290">
        <v>-97.1805198628021</v>
      </c>
      <c r="AE290">
        <v>57.1627061240725</v>
      </c>
      <c r="AF290">
        <v>182.358040182182</v>
      </c>
      <c r="AG290">
        <v>333.511819028481</v>
      </c>
      <c r="AH290">
        <v>429500.466510093</v>
      </c>
      <c r="AI290">
        <v>4.17363556160588</v>
      </c>
      <c r="AJ290">
        <v>1.62016786203733</v>
      </c>
      <c r="AK290">
        <v>2.32346767371661</v>
      </c>
      <c r="AL290">
        <v>3.34737541677808</v>
      </c>
      <c r="AM290">
        <v>0.0256189939294694</v>
      </c>
      <c r="AN290">
        <v>13.992037006147</v>
      </c>
      <c r="AO290">
        <v>365.964133366446</v>
      </c>
      <c r="AP290">
        <v>0.336563140373821</v>
      </c>
      <c r="AQ290">
        <v>-2.66701671149908</v>
      </c>
      <c r="AR290">
        <v>4.91065697431237</v>
      </c>
      <c r="AS290">
        <v>2.50829237541348</v>
      </c>
      <c r="AT290">
        <v>257.315301851921</v>
      </c>
      <c r="AU290">
        <v>8</v>
      </c>
      <c r="AV290">
        <v>1340</v>
      </c>
      <c r="AW290">
        <v>2.18529187178635</v>
      </c>
      <c r="AX290" t="s">
        <v>37</v>
      </c>
      <c r="AY290" t="s">
        <v>37</v>
      </c>
      <c r="AZ290" t="s">
        <v>37</v>
      </c>
      <c r="BA290" t="s">
        <v>37</v>
      </c>
      <c r="BB290" t="s">
        <v>37</v>
      </c>
      <c r="BC290" t="s">
        <v>37</v>
      </c>
      <c r="BE290" t="s">
        <v>37</v>
      </c>
      <c r="BF290" t="s">
        <v>37</v>
      </c>
      <c r="BG290" t="s">
        <v>37</v>
      </c>
      <c r="BH290" t="s">
        <v>37</v>
      </c>
      <c r="BI290" t="s">
        <v>37</v>
      </c>
      <c r="BJ290" t="s">
        <v>37</v>
      </c>
      <c r="BK290" t="s">
        <v>37</v>
      </c>
      <c r="BL290" t="s">
        <v>37</v>
      </c>
      <c r="BM290" t="s">
        <v>37</v>
      </c>
      <c r="BN290" t="s">
        <v>37</v>
      </c>
      <c r="BO290" t="s">
        <v>37</v>
      </c>
      <c r="BP290" t="s">
        <v>37</v>
      </c>
      <c r="BQ290" t="s">
        <v>37</v>
      </c>
      <c r="BR290" t="s">
        <v>37</v>
      </c>
      <c r="BS290" t="s">
        <v>37</v>
      </c>
      <c r="BT290" t="s">
        <v>37</v>
      </c>
      <c r="BV290" t="s">
        <v>37</v>
      </c>
      <c r="BW290" t="s">
        <v>37</v>
      </c>
      <c r="BX290" t="s">
        <v>37</v>
      </c>
      <c r="BY290" t="s">
        <v>37</v>
      </c>
      <c r="BZ290" t="s">
        <v>37</v>
      </c>
      <c r="CA290" t="s">
        <v>37</v>
      </c>
      <c r="CB290" t="s">
        <v>37</v>
      </c>
      <c r="CC290" t="s">
        <v>37</v>
      </c>
    </row>
    <row r="291" spans="1:81" ht="12.75">
      <c r="A291">
        <v>269</v>
      </c>
      <c r="B291" t="s">
        <v>33</v>
      </c>
      <c r="C291">
        <v>8</v>
      </c>
      <c r="D291">
        <v>24</v>
      </c>
      <c r="E291">
        <v>257</v>
      </c>
      <c r="F291">
        <v>47489</v>
      </c>
      <c r="G291">
        <f t="shared" si="46"/>
        <v>13</v>
      </c>
      <c r="H291">
        <f t="shared" si="47"/>
        <v>11</v>
      </c>
      <c r="I291">
        <f t="shared" si="48"/>
        <v>29</v>
      </c>
      <c r="J291">
        <v>1</v>
      </c>
      <c r="K291" t="s">
        <v>37</v>
      </c>
      <c r="L291" t="s">
        <v>37</v>
      </c>
      <c r="M291" t="s">
        <v>37</v>
      </c>
      <c r="N291">
        <v>330.182</v>
      </c>
      <c r="O291">
        <v>-324.89</v>
      </c>
      <c r="P291">
        <v>-70.551</v>
      </c>
      <c r="Q291">
        <v>-94654.774</v>
      </c>
      <c r="R291" t="s">
        <v>37</v>
      </c>
      <c r="S291" t="s">
        <v>37</v>
      </c>
      <c r="T291">
        <v>3</v>
      </c>
      <c r="U291">
        <v>47466.1824476689</v>
      </c>
      <c r="V291">
        <v>86.4640116303269</v>
      </c>
      <c r="W291">
        <v>9903.34325539504</v>
      </c>
      <c r="X291">
        <v>268.390157679702</v>
      </c>
      <c r="Y291">
        <v>181.341097603097</v>
      </c>
      <c r="Z291">
        <v>-47.1733081876529</v>
      </c>
      <c r="AA291">
        <v>-49.8737532373108</v>
      </c>
      <c r="AB291">
        <v>329.139297945376</v>
      </c>
      <c r="AC291">
        <v>46.6280734657706</v>
      </c>
      <c r="AD291">
        <v>-92.549452702834</v>
      </c>
      <c r="AE291">
        <v>197.276194784124</v>
      </c>
      <c r="AF291">
        <v>113.267215969637</v>
      </c>
      <c r="AG291">
        <v>10347.0369761294</v>
      </c>
      <c r="AH291">
        <v>393066.893320829</v>
      </c>
      <c r="AI291">
        <v>2.21244477477114</v>
      </c>
      <c r="AJ291">
        <v>1.63342162956547</v>
      </c>
      <c r="AK291">
        <v>2.3489126517865</v>
      </c>
      <c r="AL291">
        <v>3.36867224363652</v>
      </c>
      <c r="AM291">
        <v>7.34820271180251</v>
      </c>
      <c r="AN291">
        <v>0.171012892520731</v>
      </c>
      <c r="AO291">
        <v>366.027247273096</v>
      </c>
      <c r="AP291">
        <v>0.252812704813875</v>
      </c>
      <c r="AQ291">
        <v>-0.605327574097427</v>
      </c>
      <c r="AR291">
        <v>20.9522483288362</v>
      </c>
      <c r="AS291">
        <v>-17.7299354236951</v>
      </c>
      <c r="AT291">
        <v>351.398612806133</v>
      </c>
      <c r="AU291">
        <v>1</v>
      </c>
      <c r="AV291">
        <v>409</v>
      </c>
      <c r="AW291">
        <v>17.320319551696</v>
      </c>
      <c r="AX291">
        <f>+O291+1.1/0.2095*(N291-363.29)</f>
        <v>-498.726754176611</v>
      </c>
      <c r="AY291">
        <f>+N291-AO291</f>
        <v>-35.84524727309599</v>
      </c>
      <c r="AZ291" t="s">
        <v>37</v>
      </c>
      <c r="BA291" t="s">
        <v>37</v>
      </c>
      <c r="BB291" t="s">
        <v>37</v>
      </c>
      <c r="BC291" t="s">
        <v>37</v>
      </c>
      <c r="BE291" t="s">
        <v>37</v>
      </c>
      <c r="BF291" t="s">
        <v>37</v>
      </c>
      <c r="BG291" t="s">
        <v>37</v>
      </c>
      <c r="BH291" t="s">
        <v>37</v>
      </c>
      <c r="BI291" t="s">
        <v>37</v>
      </c>
      <c r="BJ291" t="s">
        <v>37</v>
      </c>
      <c r="BK291" t="s">
        <v>37</v>
      </c>
      <c r="BL291" t="s">
        <v>37</v>
      </c>
      <c r="BM291" t="s">
        <v>37</v>
      </c>
      <c r="BN291" t="s">
        <v>37</v>
      </c>
      <c r="BO291" t="s">
        <v>37</v>
      </c>
      <c r="BP291" t="s">
        <v>37</v>
      </c>
      <c r="BQ291" t="s">
        <v>37</v>
      </c>
      <c r="BR291" t="s">
        <v>37</v>
      </c>
      <c r="BS291" t="s">
        <v>37</v>
      </c>
      <c r="BT291" t="s">
        <v>37</v>
      </c>
      <c r="BV291" t="s">
        <v>37</v>
      </c>
      <c r="BW291" t="s">
        <v>37</v>
      </c>
      <c r="BX291" t="s">
        <v>37</v>
      </c>
      <c r="BY291" t="s">
        <v>37</v>
      </c>
      <c r="BZ291" t="s">
        <v>37</v>
      </c>
      <c r="CA291" t="s">
        <v>37</v>
      </c>
      <c r="CB291" t="s">
        <v>37</v>
      </c>
      <c r="CC291" t="s">
        <v>37</v>
      </c>
    </row>
    <row r="292" spans="1:81" ht="12.75">
      <c r="A292">
        <v>2</v>
      </c>
      <c r="B292" t="s">
        <v>11</v>
      </c>
      <c r="C292">
        <v>7</v>
      </c>
      <c r="D292">
        <v>28</v>
      </c>
      <c r="E292">
        <v>140</v>
      </c>
      <c r="F292">
        <v>77365</v>
      </c>
      <c r="G292">
        <f t="shared" si="46"/>
        <v>21</v>
      </c>
      <c r="H292">
        <f t="shared" si="47"/>
        <v>29</v>
      </c>
      <c r="I292">
        <f t="shared" si="48"/>
        <v>25</v>
      </c>
      <c r="J292">
        <v>2</v>
      </c>
      <c r="K292" t="s">
        <v>37</v>
      </c>
      <c r="L292" t="s">
        <v>37</v>
      </c>
      <c r="M292" t="s">
        <v>37</v>
      </c>
      <c r="N292" t="s">
        <v>37</v>
      </c>
      <c r="O292" t="s">
        <v>37</v>
      </c>
      <c r="P292" t="s">
        <v>37</v>
      </c>
      <c r="Q292" t="s">
        <v>37</v>
      </c>
      <c r="R292" t="s">
        <v>37</v>
      </c>
      <c r="S292" t="s">
        <v>37</v>
      </c>
      <c r="T292">
        <v>4</v>
      </c>
      <c r="U292">
        <v>77342.1824476688</v>
      </c>
      <c r="V292">
        <v>93.9835136792408</v>
      </c>
      <c r="W292">
        <v>9173.69164799055</v>
      </c>
      <c r="X292">
        <v>299.726945496443</v>
      </c>
      <c r="Y292">
        <v>136.984126016938</v>
      </c>
      <c r="Z292">
        <v>-36.5128563120512</v>
      </c>
      <c r="AA292">
        <v>-15.0224940834103</v>
      </c>
      <c r="AB292">
        <v>334.25232997745</v>
      </c>
      <c r="AC292">
        <v>48.1002753278724</v>
      </c>
      <c r="AD292">
        <v>-102.429660223387</v>
      </c>
      <c r="AE292" t="s">
        <v>37</v>
      </c>
      <c r="AF292" t="s">
        <v>37</v>
      </c>
      <c r="AG292">
        <v>9492.33241156145</v>
      </c>
      <c r="AH292" t="s">
        <v>37</v>
      </c>
      <c r="AI292" t="s">
        <v>37</v>
      </c>
      <c r="AJ292" t="s">
        <v>37</v>
      </c>
      <c r="AK292" t="s">
        <v>37</v>
      </c>
      <c r="AL292" t="s">
        <v>37</v>
      </c>
      <c r="AM292" t="s">
        <v>37</v>
      </c>
      <c r="AN292">
        <v>3.98109014043564</v>
      </c>
      <c r="AO292">
        <v>368.416348768929</v>
      </c>
      <c r="AP292">
        <v>0.0127083495278942</v>
      </c>
      <c r="AQ292">
        <v>-7.13466620890361</v>
      </c>
      <c r="AR292">
        <v>-4.93609987178198</v>
      </c>
      <c r="AS292">
        <v>-14.6487127968479</v>
      </c>
      <c r="AT292">
        <v>647.379529238624</v>
      </c>
      <c r="AU292">
        <v>1.86746908922615</v>
      </c>
      <c r="AV292">
        <v>1703.93988390227</v>
      </c>
      <c r="AW292">
        <v>47.4280882650622</v>
      </c>
      <c r="AX292" t="s">
        <v>37</v>
      </c>
      <c r="AY292" t="s">
        <v>37</v>
      </c>
      <c r="AZ292" t="s">
        <v>37</v>
      </c>
      <c r="BA292" t="s">
        <v>37</v>
      </c>
      <c r="BB292" t="s">
        <v>37</v>
      </c>
      <c r="BC292" t="s">
        <v>37</v>
      </c>
      <c r="BE292" t="s">
        <v>37</v>
      </c>
      <c r="BF292" t="s">
        <v>37</v>
      </c>
      <c r="BG292" t="s">
        <v>37</v>
      </c>
      <c r="BH292" t="s">
        <v>37</v>
      </c>
      <c r="BI292" t="s">
        <v>37</v>
      </c>
      <c r="BJ292" t="s">
        <v>37</v>
      </c>
      <c r="BK292" t="s">
        <v>37</v>
      </c>
      <c r="BL292" t="s">
        <v>37</v>
      </c>
      <c r="BM292" t="s">
        <v>37</v>
      </c>
      <c r="BN292" t="s">
        <v>37</v>
      </c>
      <c r="BO292" t="s">
        <v>37</v>
      </c>
      <c r="BP292" t="s">
        <v>37</v>
      </c>
      <c r="BQ292" t="s">
        <v>37</v>
      </c>
      <c r="BR292" t="s">
        <v>37</v>
      </c>
      <c r="BS292" t="s">
        <v>37</v>
      </c>
      <c r="BT292" t="s">
        <v>37</v>
      </c>
      <c r="BV292" t="s">
        <v>37</v>
      </c>
      <c r="BW292" t="s">
        <v>37</v>
      </c>
      <c r="BX292" t="s">
        <v>37</v>
      </c>
      <c r="BY292" t="s">
        <v>37</v>
      </c>
      <c r="BZ292" t="s">
        <v>37</v>
      </c>
      <c r="CA292" t="s">
        <v>37</v>
      </c>
      <c r="CB292" t="s">
        <v>37</v>
      </c>
      <c r="CC292" t="s">
        <v>37</v>
      </c>
    </row>
    <row r="293" spans="1:81" ht="12.75">
      <c r="A293">
        <v>278</v>
      </c>
      <c r="B293" t="s">
        <v>34</v>
      </c>
      <c r="C293">
        <v>8</v>
      </c>
      <c r="D293">
        <v>24</v>
      </c>
      <c r="E293">
        <v>252</v>
      </c>
      <c r="F293">
        <v>64633</v>
      </c>
      <c r="G293">
        <f>+TRUNC(F293/86400*24,0)</f>
        <v>17</v>
      </c>
      <c r="H293">
        <f>+TRUNC((F293/86400*24-G293)*60,0)</f>
        <v>57</v>
      </c>
      <c r="I293">
        <f>ROUND(((F293/86400*24-G293)*60-H293)*60,0)</f>
        <v>13</v>
      </c>
      <c r="J293">
        <v>10</v>
      </c>
      <c r="K293" t="s">
        <v>37</v>
      </c>
      <c r="L293" t="s">
        <v>37</v>
      </c>
      <c r="M293" t="s">
        <v>37</v>
      </c>
      <c r="N293" t="s">
        <v>37</v>
      </c>
      <c r="O293" t="s">
        <v>37</v>
      </c>
      <c r="P293" t="s">
        <v>37</v>
      </c>
      <c r="Q293" t="s">
        <v>37</v>
      </c>
      <c r="R293" t="s">
        <v>37</v>
      </c>
      <c r="S293" t="s">
        <v>37</v>
      </c>
      <c r="T293">
        <v>5</v>
      </c>
      <c r="U293">
        <v>64610.1824476689</v>
      </c>
      <c r="V293">
        <v>93.1009859355968</v>
      </c>
      <c r="W293">
        <v>4591.39075644436</v>
      </c>
      <c r="X293">
        <v>570.438906295553</v>
      </c>
      <c r="Y293">
        <v>155.24488741363</v>
      </c>
      <c r="Z293">
        <v>-3.95421559566789</v>
      </c>
      <c r="AA293">
        <v>-30.2384494224634</v>
      </c>
      <c r="AB293">
        <v>316.065372465661</v>
      </c>
      <c r="AC293">
        <v>46.027299297975</v>
      </c>
      <c r="AD293">
        <v>-90.4264799833745</v>
      </c>
      <c r="AE293">
        <v>168.246678421509</v>
      </c>
      <c r="AF293">
        <v>130.030224392011</v>
      </c>
      <c r="AG293">
        <v>4840.41251367654</v>
      </c>
      <c r="AH293">
        <v>410210.588447668</v>
      </c>
      <c r="AI293">
        <v>1.396577692888</v>
      </c>
      <c r="AJ293">
        <v>1.6434420887399</v>
      </c>
      <c r="AK293">
        <v>2.34678635430014</v>
      </c>
      <c r="AL293">
        <v>3.50177216933208</v>
      </c>
      <c r="AM293">
        <v>6.81732153941446</v>
      </c>
      <c r="AN293">
        <v>0.567003664055251</v>
      </c>
      <c r="AO293">
        <v>365.538272119369</v>
      </c>
      <c r="AP293">
        <v>-0.639970840956585</v>
      </c>
      <c r="AQ293">
        <v>-1.20962377244811</v>
      </c>
      <c r="AR293">
        <v>10.8944070942669</v>
      </c>
      <c r="AS293">
        <v>-13.8085043975525</v>
      </c>
      <c r="AT293">
        <v>488.472935016902</v>
      </c>
      <c r="AU293">
        <v>1.748987071063</v>
      </c>
      <c r="AV293">
        <v>1428</v>
      </c>
      <c r="AW293">
        <v>47.5849506797676</v>
      </c>
      <c r="AX293" t="s">
        <v>37</v>
      </c>
      <c r="AY293" t="s">
        <v>37</v>
      </c>
      <c r="AZ293" t="s">
        <v>37</v>
      </c>
      <c r="BA293" t="s">
        <v>37</v>
      </c>
      <c r="BB293">
        <v>1</v>
      </c>
      <c r="BC293">
        <v>1</v>
      </c>
      <c r="BE293">
        <v>365.75</v>
      </c>
      <c r="BF293" t="s">
        <v>84</v>
      </c>
      <c r="BG293">
        <v>1790.14</v>
      </c>
      <c r="BH293" t="s">
        <v>84</v>
      </c>
      <c r="BI293">
        <v>112.69</v>
      </c>
      <c r="BJ293" t="s">
        <v>84</v>
      </c>
      <c r="BK293">
        <v>485.3</v>
      </c>
      <c r="BL293" t="s">
        <v>84</v>
      </c>
      <c r="BM293">
        <v>315.7</v>
      </c>
      <c r="BN293" t="s">
        <v>84</v>
      </c>
      <c r="BO293">
        <v>4.58</v>
      </c>
      <c r="BP293" t="s">
        <v>84</v>
      </c>
      <c r="BQ293">
        <v>-7.939</v>
      </c>
      <c r="BR293" t="s">
        <v>85</v>
      </c>
      <c r="BS293">
        <v>-0.945</v>
      </c>
      <c r="BT293" t="s">
        <v>85</v>
      </c>
      <c r="BV293">
        <v>365.75</v>
      </c>
      <c r="BW293">
        <v>1790.14</v>
      </c>
      <c r="BX293">
        <v>112.69</v>
      </c>
      <c r="BY293">
        <v>485.3</v>
      </c>
      <c r="BZ293">
        <v>315.7</v>
      </c>
      <c r="CA293">
        <v>4.58</v>
      </c>
      <c r="CB293">
        <v>-7.939</v>
      </c>
      <c r="CC293">
        <v>-0.945</v>
      </c>
    </row>
    <row r="294" spans="1:81" ht="12.75">
      <c r="A294">
        <v>220</v>
      </c>
      <c r="B294" t="s">
        <v>27</v>
      </c>
      <c r="C294">
        <v>8</v>
      </c>
      <c r="D294">
        <v>19</v>
      </c>
      <c r="E294">
        <v>43</v>
      </c>
      <c r="F294">
        <v>52881</v>
      </c>
      <c r="G294">
        <f>+TRUNC(F294/86400*24,0)</f>
        <v>14</v>
      </c>
      <c r="H294">
        <f>+TRUNC((F294/86400*24-G294)*60,0)</f>
        <v>41</v>
      </c>
      <c r="I294">
        <f>ROUND(((F294/86400*24-G294)*60-H294)*60,0)</f>
        <v>21</v>
      </c>
      <c r="J294">
        <v>16</v>
      </c>
      <c r="K294">
        <v>2</v>
      </c>
      <c r="L294">
        <v>990.2</v>
      </c>
      <c r="M294" s="1">
        <v>37152</v>
      </c>
      <c r="N294">
        <v>365.259</v>
      </c>
      <c r="O294">
        <v>-278.08</v>
      </c>
      <c r="P294">
        <v>52.243</v>
      </c>
      <c r="Q294">
        <v>-14358.162</v>
      </c>
      <c r="R294">
        <v>364.062</v>
      </c>
      <c r="S294">
        <v>-17415.967</v>
      </c>
      <c r="T294">
        <v>6</v>
      </c>
      <c r="U294">
        <v>52858.1824476689</v>
      </c>
      <c r="V294">
        <v>148.761851014472</v>
      </c>
      <c r="W294">
        <v>258.121654773504</v>
      </c>
      <c r="X294">
        <v>982.67073918098</v>
      </c>
      <c r="Y294">
        <v>61.0855557687339</v>
      </c>
      <c r="Z294">
        <v>12.3127671249244</v>
      </c>
      <c r="AA294">
        <v>10.0053016588827</v>
      </c>
      <c r="AB294">
        <v>286.906241862102</v>
      </c>
      <c r="AC294">
        <v>42.9701795463572</v>
      </c>
      <c r="AD294">
        <v>-83.705481628115</v>
      </c>
      <c r="AE294">
        <v>58.0040330345648</v>
      </c>
      <c r="AF294">
        <v>268.298404097272</v>
      </c>
      <c r="AG294">
        <v>370.308600908132</v>
      </c>
      <c r="AH294">
        <v>571256.430982723</v>
      </c>
      <c r="AI294">
        <v>3.95145616219089</v>
      </c>
      <c r="AJ294">
        <v>1.62152099753817</v>
      </c>
      <c r="AK294">
        <v>2.25801539556917</v>
      </c>
      <c r="AL294">
        <v>3.39429726621915</v>
      </c>
      <c r="AM294">
        <v>0.152138497299077</v>
      </c>
      <c r="AN294">
        <v>7.83198579031188</v>
      </c>
      <c r="AO294">
        <v>363.570201979595</v>
      </c>
      <c r="AP294">
        <v>-0.699384750400877</v>
      </c>
      <c r="AQ294">
        <v>-3.02599312620127</v>
      </c>
      <c r="AR294">
        <v>-1.28013533136711</v>
      </c>
      <c r="AS294">
        <v>-4.03633586554769</v>
      </c>
      <c r="AT294">
        <v>238.34738330943</v>
      </c>
      <c r="AU294">
        <v>6</v>
      </c>
      <c r="AV294">
        <v>1308</v>
      </c>
      <c r="AW294">
        <v>0.948463554122067</v>
      </c>
      <c r="AX294">
        <f aca="true" t="shared" si="49" ref="AX294:AX301">+O294+1.1/0.2095*(N294-363.29)</f>
        <v>-267.7415751789976</v>
      </c>
      <c r="AY294">
        <f aca="true" t="shared" si="50" ref="AY294:AY301">+N294-AO294</f>
        <v>1.6887980204049882</v>
      </c>
      <c r="AZ294">
        <f aca="true" t="shared" si="51" ref="AZ294:AZ301">+O294-0.395*(P294-AVERAGE(P$2:P$239))+0.15*(L294-AVERAGE(L$2:L$239))</f>
        <v>-262.85590787815124</v>
      </c>
      <c r="BA294">
        <f aca="true" t="shared" si="52" ref="BA294:BA301">+AZ294+1.1/0.2095*(N294-363.29)</f>
        <v>-252.5174830571489</v>
      </c>
      <c r="BB294">
        <v>1</v>
      </c>
      <c r="BC294">
        <f aca="true" t="shared" si="53" ref="BC294:BC301">(R294-IF(BB294=1,CM$2,CM$3))/(N294-IF(BB294=1,CM$2,CM$3))</f>
        <v>0.9967228733583566</v>
      </c>
      <c r="BD294" s="3"/>
      <c r="BE294">
        <v>364.18</v>
      </c>
      <c r="BF294" t="s">
        <v>84</v>
      </c>
      <c r="BG294">
        <v>1867</v>
      </c>
      <c r="BH294" t="s">
        <v>84</v>
      </c>
      <c r="BI294">
        <v>165.98</v>
      </c>
      <c r="BJ294" t="s">
        <v>84</v>
      </c>
      <c r="BK294">
        <v>438.42</v>
      </c>
      <c r="BL294" t="s">
        <v>84</v>
      </c>
      <c r="BM294">
        <v>314.95</v>
      </c>
      <c r="BN294" t="s">
        <v>84</v>
      </c>
      <c r="BO294">
        <v>4.61</v>
      </c>
      <c r="BP294" t="s">
        <v>84</v>
      </c>
      <c r="BQ294">
        <v>-7.912</v>
      </c>
      <c r="BR294" t="s">
        <v>85</v>
      </c>
      <c r="BS294">
        <v>-3.136</v>
      </c>
      <c r="BT294" t="s">
        <v>85</v>
      </c>
      <c r="BV294">
        <v>365.3825753198514</v>
      </c>
      <c r="BW294">
        <v>1868.7743102558813</v>
      </c>
      <c r="BX294">
        <v>166.24615094923647</v>
      </c>
      <c r="BY294">
        <v>436.6595398266612</v>
      </c>
      <c r="BZ294">
        <v>315.39258512174985</v>
      </c>
      <c r="CA294">
        <v>4.610705736690054</v>
      </c>
      <c r="CB294">
        <v>-7.895685707529255</v>
      </c>
      <c r="CC294">
        <v>-3.1199726222966935</v>
      </c>
    </row>
    <row r="295" spans="1:81" ht="12.75">
      <c r="A295">
        <v>102</v>
      </c>
      <c r="B295" t="s">
        <v>17</v>
      </c>
      <c r="C295">
        <v>8</v>
      </c>
      <c r="D295">
        <v>6</v>
      </c>
      <c r="E295">
        <v>72</v>
      </c>
      <c r="F295">
        <v>74677</v>
      </c>
      <c r="G295">
        <f>+TRUNC(F295/86400*24,0)</f>
        <v>20</v>
      </c>
      <c r="H295">
        <f>+TRUNC((F295/86400*24-G295)*60,0)</f>
        <v>44</v>
      </c>
      <c r="I295">
        <f>ROUND(((F295/86400*24-G295)*60-H295)*60,0)</f>
        <v>37</v>
      </c>
      <c r="J295">
        <v>16</v>
      </c>
      <c r="K295">
        <v>5</v>
      </c>
      <c r="L295">
        <v>990.2</v>
      </c>
      <c r="M295" s="1">
        <v>37159</v>
      </c>
      <c r="N295">
        <v>368.449</v>
      </c>
      <c r="O295">
        <v>-323.363</v>
      </c>
      <c r="P295">
        <v>4.277</v>
      </c>
      <c r="Q295">
        <v>-7120.453</v>
      </c>
      <c r="R295">
        <v>366.432</v>
      </c>
      <c r="S295">
        <v>-12343.992</v>
      </c>
      <c r="T295">
        <v>6</v>
      </c>
      <c r="U295">
        <v>74654.1824476688</v>
      </c>
      <c r="V295">
        <v>119.383339741537</v>
      </c>
      <c r="W295">
        <v>1953.32599571112</v>
      </c>
      <c r="X295">
        <v>799.686212168946</v>
      </c>
      <c r="Y295">
        <v>69.7531972843745</v>
      </c>
      <c r="Z295">
        <v>25.8654555426234</v>
      </c>
      <c r="AA295">
        <v>3.69256249302737</v>
      </c>
      <c r="AB295">
        <v>318.76309885046</v>
      </c>
      <c r="AC295">
        <v>39.6218502032351</v>
      </c>
      <c r="AD295">
        <v>-104.844989033676</v>
      </c>
      <c r="AE295">
        <v>67.621469851509</v>
      </c>
      <c r="AF295">
        <v>207.539361873636</v>
      </c>
      <c r="AG295">
        <v>2067.41268617487</v>
      </c>
      <c r="AH295">
        <v>74654.0734780555</v>
      </c>
      <c r="AI295">
        <v>4.27047231570305</v>
      </c>
      <c r="AJ295">
        <v>1.63932100415724</v>
      </c>
      <c r="AK295">
        <v>2.21060393175872</v>
      </c>
      <c r="AL295">
        <v>3.28833826994456</v>
      </c>
      <c r="AM295">
        <v>5.9011463021247</v>
      </c>
      <c r="AN295">
        <v>6.2246300262867</v>
      </c>
      <c r="AO295">
        <v>368.402778213413</v>
      </c>
      <c r="AP295">
        <v>-0.108347302265543</v>
      </c>
      <c r="AQ295">
        <v>-4.08371986598295</v>
      </c>
      <c r="AR295">
        <v>-4.06144594500799</v>
      </c>
      <c r="AS295">
        <v>1.08667557114519</v>
      </c>
      <c r="AT295">
        <v>1755.56540782771</v>
      </c>
      <c r="AU295">
        <v>4</v>
      </c>
      <c r="AV295">
        <v>3550</v>
      </c>
      <c r="AW295">
        <v>46.9214624511777</v>
      </c>
      <c r="AX295">
        <f t="shared" si="49"/>
        <v>-296.27517183770885</v>
      </c>
      <c r="AY295">
        <f t="shared" si="50"/>
        <v>0.04622178658701159</v>
      </c>
      <c r="AZ295">
        <f t="shared" si="51"/>
        <v>-289.19233787815125</v>
      </c>
      <c r="BA295">
        <f t="shared" si="52"/>
        <v>-262.1045097158601</v>
      </c>
      <c r="BB295">
        <v>2</v>
      </c>
      <c r="BC295">
        <f t="shared" si="53"/>
        <v>0.9945257009789686</v>
      </c>
      <c r="BD295" s="3"/>
      <c r="BE295">
        <v>366.52</v>
      </c>
      <c r="BF295" t="s">
        <v>84</v>
      </c>
      <c r="BG295">
        <v>1777.66</v>
      </c>
      <c r="BH295" t="s">
        <v>84</v>
      </c>
      <c r="BI295">
        <v>149.13</v>
      </c>
      <c r="BJ295" t="s">
        <v>84</v>
      </c>
      <c r="BK295">
        <v>508.28</v>
      </c>
      <c r="BL295" t="s">
        <v>84</v>
      </c>
      <c r="BM295">
        <v>315.57</v>
      </c>
      <c r="BN295" t="s">
        <v>84</v>
      </c>
      <c r="BO295">
        <v>4.6</v>
      </c>
      <c r="BP295" t="s">
        <v>84</v>
      </c>
      <c r="BQ295">
        <v>-8.068</v>
      </c>
      <c r="BR295" t="s">
        <v>85</v>
      </c>
      <c r="BS295">
        <v>-0.563</v>
      </c>
      <c r="BT295" t="s">
        <v>85</v>
      </c>
      <c r="BV295">
        <v>368.5566151217802</v>
      </c>
      <c r="BW295">
        <v>1775.9838790082356</v>
      </c>
      <c r="BX295">
        <v>149.5754635389288</v>
      </c>
      <c r="BY295">
        <v>510.0938097219788</v>
      </c>
      <c r="BZ295">
        <v>316.1905564803458</v>
      </c>
      <c r="CA295">
        <v>4.605006862916885</v>
      </c>
      <c r="CB295">
        <v>-8.059193227369652</v>
      </c>
      <c r="CC295">
        <v>-0.41994299760402826</v>
      </c>
    </row>
    <row r="296" spans="1:81" ht="12.75">
      <c r="A296">
        <v>101</v>
      </c>
      <c r="B296" t="s">
        <v>17</v>
      </c>
      <c r="C296">
        <v>8</v>
      </c>
      <c r="D296">
        <v>6</v>
      </c>
      <c r="E296">
        <v>77</v>
      </c>
      <c r="F296">
        <v>74334</v>
      </c>
      <c r="G296">
        <v>20</v>
      </c>
      <c r="H296">
        <v>38</v>
      </c>
      <c r="I296">
        <v>54</v>
      </c>
      <c r="J296">
        <v>15</v>
      </c>
      <c r="K296">
        <v>6</v>
      </c>
      <c r="L296">
        <v>930.9</v>
      </c>
      <c r="M296" s="1">
        <v>37158</v>
      </c>
      <c r="N296">
        <v>368.99</v>
      </c>
      <c r="O296">
        <v>-304.52</v>
      </c>
      <c r="P296">
        <v>17.886</v>
      </c>
      <c r="Q296">
        <v>-5831.348</v>
      </c>
      <c r="R296">
        <v>365.281</v>
      </c>
      <c r="S296">
        <v>-15161.052</v>
      </c>
      <c r="T296">
        <v>6</v>
      </c>
      <c r="U296">
        <v>74311.1824476689</v>
      </c>
      <c r="V296">
        <v>145.381205842798</v>
      </c>
      <c r="W296">
        <v>2360.33896374897</v>
      </c>
      <c r="X296">
        <v>760.090594995168</v>
      </c>
      <c r="Y296">
        <v>109.897557646058</v>
      </c>
      <c r="Z296">
        <v>21.8480183277906</v>
      </c>
      <c r="AA296">
        <v>2.80258835434808</v>
      </c>
      <c r="AB296">
        <v>319.07484181899</v>
      </c>
      <c r="AC296">
        <v>39.6915962319204</v>
      </c>
      <c r="AD296">
        <v>-104.986768879817</v>
      </c>
      <c r="AE296">
        <v>106.82074870138</v>
      </c>
      <c r="AF296">
        <v>160.744957709506</v>
      </c>
      <c r="AG296">
        <v>2499.07178625609</v>
      </c>
      <c r="AH296">
        <v>74311.0804499787</v>
      </c>
      <c r="AI296">
        <v>2.64857040802002</v>
      </c>
      <c r="AJ296">
        <v>1.63939338963587</v>
      </c>
      <c r="AK296">
        <v>2.34164886395352</v>
      </c>
      <c r="AL296">
        <v>3.42900497414204</v>
      </c>
      <c r="AM296">
        <v>0.0189542643052072</v>
      </c>
      <c r="AN296">
        <v>6.14673303946233</v>
      </c>
      <c r="AO296">
        <v>369.019584479332</v>
      </c>
      <c r="AP296">
        <v>-0.342565245052988</v>
      </c>
      <c r="AQ296">
        <v>-0.459892317613131</v>
      </c>
      <c r="AR296">
        <v>-2.9740496037896</v>
      </c>
      <c r="AS296">
        <v>-2.43511219528629</v>
      </c>
      <c r="AT296">
        <v>1704.42306606751</v>
      </c>
      <c r="AU296">
        <v>4</v>
      </c>
      <c r="AV296">
        <v>3550</v>
      </c>
      <c r="AW296">
        <v>49.6024532570012</v>
      </c>
      <c r="AX296">
        <f t="shared" si="49"/>
        <v>-274.59159904534613</v>
      </c>
      <c r="AY296">
        <f t="shared" si="50"/>
        <v>-0.02958447933201569</v>
      </c>
      <c r="AZ296">
        <f t="shared" si="51"/>
        <v>-284.61989287815123</v>
      </c>
      <c r="BA296">
        <f t="shared" si="52"/>
        <v>-254.69149192349735</v>
      </c>
      <c r="BB296">
        <v>2</v>
      </c>
      <c r="BC296">
        <f t="shared" si="53"/>
        <v>0.9899482370795957</v>
      </c>
      <c r="BD296" s="3"/>
      <c r="BE296">
        <v>365.4</v>
      </c>
      <c r="BF296" t="s">
        <v>84</v>
      </c>
      <c r="BG296">
        <v>1785.19</v>
      </c>
      <c r="BH296" t="s">
        <v>84</v>
      </c>
      <c r="BI296">
        <v>166.71</v>
      </c>
      <c r="BJ296" t="s">
        <v>84</v>
      </c>
      <c r="BK296">
        <v>505.78</v>
      </c>
      <c r="BL296" t="s">
        <v>84</v>
      </c>
      <c r="BM296">
        <v>314.89</v>
      </c>
      <c r="BN296" t="s">
        <v>84</v>
      </c>
      <c r="BO296">
        <v>4.61</v>
      </c>
      <c r="BP296" t="s">
        <v>84</v>
      </c>
      <c r="BQ296">
        <v>-8.081</v>
      </c>
      <c r="BR296" t="s">
        <v>85</v>
      </c>
      <c r="BS296">
        <v>-0.682</v>
      </c>
      <c r="BT296" t="s">
        <v>85</v>
      </c>
      <c r="BV296">
        <v>369.14979888791515</v>
      </c>
      <c r="BW296">
        <v>1782.844624369164</v>
      </c>
      <c r="BX296">
        <v>169.528093514853</v>
      </c>
      <c r="BY296">
        <v>508.9511608141186</v>
      </c>
      <c r="BZ296">
        <v>315.9945962648454</v>
      </c>
      <c r="CA296">
        <v>4.620648061406425</v>
      </c>
      <c r="CB296">
        <v>-8.065579378846566</v>
      </c>
      <c r="CC296">
        <v>-0.42221796717013366</v>
      </c>
    </row>
    <row r="297" spans="1:81" ht="12.75">
      <c r="A297">
        <v>72</v>
      </c>
      <c r="B297" t="s">
        <v>16</v>
      </c>
      <c r="C297">
        <v>8</v>
      </c>
      <c r="D297">
        <v>6</v>
      </c>
      <c r="E297">
        <v>115</v>
      </c>
      <c r="F297">
        <v>54765</v>
      </c>
      <c r="G297">
        <f>+TRUNC(F297/86400*24,0)</f>
        <v>15</v>
      </c>
      <c r="H297">
        <f>+TRUNC((F297/86400*24-G297)*60,0)</f>
        <v>12</v>
      </c>
      <c r="I297">
        <f>ROUND(((F297/86400*24-G297)*60-H297)*60,0)</f>
        <v>45</v>
      </c>
      <c r="J297">
        <v>2</v>
      </c>
      <c r="K297">
        <v>14</v>
      </c>
      <c r="L297">
        <v>990.2</v>
      </c>
      <c r="M297" s="1">
        <v>37130</v>
      </c>
      <c r="N297">
        <v>368.742</v>
      </c>
      <c r="O297">
        <v>-324.493</v>
      </c>
      <c r="P297">
        <v>-7.577</v>
      </c>
      <c r="Q297">
        <v>-5533.503</v>
      </c>
      <c r="R297">
        <v>365.577</v>
      </c>
      <c r="S297">
        <v>-13953.912</v>
      </c>
      <c r="T297">
        <v>6</v>
      </c>
      <c r="U297">
        <v>54742.1824476689</v>
      </c>
      <c r="V297">
        <v>93.1425607380614</v>
      </c>
      <c r="W297">
        <v>8096.02625546227</v>
      </c>
      <c r="X297">
        <v>351.215784395243</v>
      </c>
      <c r="Y297">
        <v>188.295154608822</v>
      </c>
      <c r="Z297">
        <v>-28.2307022323882</v>
      </c>
      <c r="AA297">
        <v>-44.7742683991411</v>
      </c>
      <c r="AB297">
        <v>330.340034214589</v>
      </c>
      <c r="AC297">
        <v>41.0936968083708</v>
      </c>
      <c r="AD297">
        <v>-107.933901523623</v>
      </c>
      <c r="AE297">
        <v>181.590833459515</v>
      </c>
      <c r="AF297">
        <v>302.494707414133</v>
      </c>
      <c r="AG297">
        <v>8554.39838711166</v>
      </c>
      <c r="AH297">
        <v>54742.3556054642</v>
      </c>
      <c r="AI297">
        <v>1.50997987388206</v>
      </c>
      <c r="AJ297">
        <v>1.63451834010278</v>
      </c>
      <c r="AK297">
        <v>2.33833356129372</v>
      </c>
      <c r="AL297">
        <v>3.35303731758229</v>
      </c>
      <c r="AM297">
        <v>0.483626839517184</v>
      </c>
      <c r="AN297">
        <v>0.22279967006222</v>
      </c>
      <c r="AO297">
        <v>367.064363586357</v>
      </c>
      <c r="AP297">
        <v>1.38116701716638</v>
      </c>
      <c r="AQ297">
        <v>-4.50774698712017</v>
      </c>
      <c r="AR297">
        <v>-1.04397735071722</v>
      </c>
      <c r="AS297">
        <v>-0.374338109454679</v>
      </c>
      <c r="AT297">
        <v>2030.01436984781</v>
      </c>
      <c r="AU297">
        <v>1.99939374094875</v>
      </c>
      <c r="AV297">
        <v>2503.72112083642</v>
      </c>
      <c r="AW297">
        <v>48.1409863041306</v>
      </c>
      <c r="AX297">
        <f t="shared" si="49"/>
        <v>-295.8667470167064</v>
      </c>
      <c r="AY297">
        <f t="shared" si="50"/>
        <v>1.6776364136430288</v>
      </c>
      <c r="AZ297">
        <f t="shared" si="51"/>
        <v>-285.6400078781512</v>
      </c>
      <c r="BA297">
        <f t="shared" si="52"/>
        <v>-257.01375489485764</v>
      </c>
      <c r="BB297">
        <v>1</v>
      </c>
      <c r="BC297">
        <f t="shared" si="53"/>
        <v>0.9914167629399417</v>
      </c>
      <c r="BD297" s="3"/>
      <c r="BE297">
        <v>365.68</v>
      </c>
      <c r="BF297" t="s">
        <v>84</v>
      </c>
      <c r="BG297">
        <v>1792.09</v>
      </c>
      <c r="BH297" t="s">
        <v>84</v>
      </c>
      <c r="BI297">
        <v>156.88</v>
      </c>
      <c r="BJ297" t="s">
        <v>84</v>
      </c>
      <c r="BK297">
        <v>501.22</v>
      </c>
      <c r="BL297" t="s">
        <v>84</v>
      </c>
      <c r="BM297">
        <v>314.13</v>
      </c>
      <c r="BN297" t="s">
        <v>84</v>
      </c>
      <c r="BO297">
        <v>4.55</v>
      </c>
      <c r="BP297" t="s">
        <v>84</v>
      </c>
      <c r="BQ297">
        <v>-8.077</v>
      </c>
      <c r="BR297" t="s">
        <v>85</v>
      </c>
      <c r="BS297">
        <v>-1.054</v>
      </c>
      <c r="BT297" t="s">
        <v>85</v>
      </c>
      <c r="BV297">
        <v>368.8577718204137</v>
      </c>
      <c r="BW297">
        <v>1789.8904335158168</v>
      </c>
      <c r="BX297">
        <v>156.74089433360612</v>
      </c>
      <c r="BY297">
        <v>502.37303637441096</v>
      </c>
      <c r="BZ297">
        <v>315.1769766769196</v>
      </c>
      <c r="CA297">
        <v>4.546427462821345</v>
      </c>
      <c r="CB297">
        <v>-8.049284684844846</v>
      </c>
      <c r="CC297">
        <v>-0.8474040062082644</v>
      </c>
    </row>
    <row r="298" spans="1:81" ht="12.75">
      <c r="A298">
        <v>86</v>
      </c>
      <c r="B298" t="s">
        <v>16</v>
      </c>
      <c r="C298">
        <v>8</v>
      </c>
      <c r="D298">
        <v>6</v>
      </c>
      <c r="E298">
        <v>123</v>
      </c>
      <c r="F298">
        <v>58049</v>
      </c>
      <c r="G298">
        <f>+TRUNC(F298/86400*24,0)</f>
        <v>16</v>
      </c>
      <c r="H298">
        <f>+TRUNC((F298/86400*24-G298)*60,0)</f>
        <v>7</v>
      </c>
      <c r="I298">
        <f>ROUND(((F298/86400*24-G298)*60-H298)*60,0)</f>
        <v>29</v>
      </c>
      <c r="J298">
        <v>16</v>
      </c>
      <c r="K298">
        <v>16</v>
      </c>
      <c r="L298">
        <v>990.2</v>
      </c>
      <c r="M298" s="1">
        <v>37130</v>
      </c>
      <c r="N298">
        <v>374.014</v>
      </c>
      <c r="O298">
        <v>-358.709</v>
      </c>
      <c r="P298">
        <v>-7.067</v>
      </c>
      <c r="Q298">
        <v>6456.214</v>
      </c>
      <c r="R298">
        <v>373.894</v>
      </c>
      <c r="S298">
        <v>4714.01</v>
      </c>
      <c r="T298">
        <v>6</v>
      </c>
      <c r="U298">
        <v>58026.1824476689</v>
      </c>
      <c r="V298">
        <v>223.059843792744</v>
      </c>
      <c r="W298">
        <v>1406.13621586221</v>
      </c>
      <c r="X298">
        <v>855.494743782264</v>
      </c>
      <c r="Y298">
        <v>67.4499174617236</v>
      </c>
      <c r="Z298">
        <v>20.5206450387036</v>
      </c>
      <c r="AA298">
        <v>4.10380087540737</v>
      </c>
      <c r="AB298">
        <v>307.09554287757</v>
      </c>
      <c r="AC298">
        <v>42.9273505394089</v>
      </c>
      <c r="AD298">
        <v>-112.564494529633</v>
      </c>
      <c r="AE298">
        <v>63.3969079403441</v>
      </c>
      <c r="AF298">
        <v>228.132145524799</v>
      </c>
      <c r="AG298">
        <v>1505.99966884134</v>
      </c>
      <c r="AH298">
        <v>58022.3689741369</v>
      </c>
      <c r="AI298">
        <v>4.15802486471394</v>
      </c>
      <c r="AJ298">
        <v>1.63190873575779</v>
      </c>
      <c r="AK298">
        <v>2.31862445903212</v>
      </c>
      <c r="AL298">
        <v>3.42733345515359</v>
      </c>
      <c r="AM298">
        <v>6.3845756664543</v>
      </c>
      <c r="AN298">
        <v>5.9951424028647</v>
      </c>
      <c r="AO298">
        <v>372.928878779805</v>
      </c>
      <c r="AP298">
        <v>0.118454627363512</v>
      </c>
      <c r="AQ298">
        <v>-4.40351203102954</v>
      </c>
      <c r="AR298">
        <v>-0.903441023945586</v>
      </c>
      <c r="AS298">
        <v>2.88115580850077</v>
      </c>
      <c r="AT298">
        <v>1354.72401934022</v>
      </c>
      <c r="AU298">
        <v>4</v>
      </c>
      <c r="AV298">
        <v>2039</v>
      </c>
      <c r="AW298">
        <v>16.2030113411328</v>
      </c>
      <c r="AX298">
        <f t="shared" si="49"/>
        <v>-302.40160143198096</v>
      </c>
      <c r="AY298">
        <f t="shared" si="50"/>
        <v>1.085121220194992</v>
      </c>
      <c r="AZ298">
        <f t="shared" si="51"/>
        <v>-320.05745787815124</v>
      </c>
      <c r="BA298">
        <f t="shared" si="52"/>
        <v>-263.7500593101322</v>
      </c>
      <c r="BB298">
        <v>1</v>
      </c>
      <c r="BC298">
        <f t="shared" si="53"/>
        <v>0.9996791563952151</v>
      </c>
      <c r="BD298" s="3"/>
      <c r="BE298">
        <v>374.05</v>
      </c>
      <c r="BF298" t="s">
        <v>84</v>
      </c>
      <c r="BG298">
        <v>1802.6</v>
      </c>
      <c r="BH298" t="s">
        <v>84</v>
      </c>
      <c r="BI298">
        <v>261.71</v>
      </c>
      <c r="BJ298" t="s">
        <v>84</v>
      </c>
      <c r="BK298">
        <v>503.63</v>
      </c>
      <c r="BL298" t="s">
        <v>84</v>
      </c>
      <c r="BM298">
        <v>315.94</v>
      </c>
      <c r="BN298" t="s">
        <v>84</v>
      </c>
      <c r="BO298">
        <v>4.6</v>
      </c>
      <c r="BP298" t="s">
        <v>84</v>
      </c>
      <c r="BQ298">
        <v>-8.324</v>
      </c>
      <c r="BR298" t="s">
        <v>85</v>
      </c>
      <c r="BS298">
        <v>-0.731</v>
      </c>
      <c r="BT298" t="s">
        <v>85</v>
      </c>
      <c r="BV298">
        <v>374.1705375508525</v>
      </c>
      <c r="BW298">
        <v>1802.5612812542852</v>
      </c>
      <c r="BX298">
        <v>261.9932358184394</v>
      </c>
      <c r="BY298">
        <v>503.672016729899</v>
      </c>
      <c r="BZ298">
        <v>315.9771143209764</v>
      </c>
      <c r="CA298">
        <v>4.600027426063902</v>
      </c>
      <c r="CB298">
        <v>-8.323758647209527</v>
      </c>
      <c r="CC298">
        <v>-0.7239644754235903</v>
      </c>
    </row>
    <row r="299" spans="1:81" ht="12.75">
      <c r="A299">
        <v>188</v>
      </c>
      <c r="B299" t="s">
        <v>25</v>
      </c>
      <c r="C299">
        <v>8</v>
      </c>
      <c r="D299">
        <v>18</v>
      </c>
      <c r="E299">
        <v>163</v>
      </c>
      <c r="F299">
        <v>53168</v>
      </c>
      <c r="G299">
        <f>+TRUNC(F299/86400*24,0)</f>
        <v>14</v>
      </c>
      <c r="H299">
        <f>+TRUNC((F299/86400*24-G299)*60,0)</f>
        <v>46</v>
      </c>
      <c r="I299">
        <f>ROUND(((F299/86400*24-G299)*60-H299)*60,0)</f>
        <v>8</v>
      </c>
      <c r="J299">
        <v>16</v>
      </c>
      <c r="K299">
        <v>13</v>
      </c>
      <c r="L299">
        <v>990.2</v>
      </c>
      <c r="M299" s="1">
        <v>37144</v>
      </c>
      <c r="N299">
        <v>362.482</v>
      </c>
      <c r="O299">
        <v>-269.052</v>
      </c>
      <c r="P299">
        <v>-8.083</v>
      </c>
      <c r="Q299">
        <v>-20592.355</v>
      </c>
      <c r="R299">
        <v>360.121</v>
      </c>
      <c r="S299">
        <v>-26552.75</v>
      </c>
      <c r="T299">
        <v>6</v>
      </c>
      <c r="U299">
        <v>53145.1824476689</v>
      </c>
      <c r="V299">
        <v>94.1813780346584</v>
      </c>
      <c r="W299">
        <v>2355.77910333711</v>
      </c>
      <c r="X299">
        <v>760.679541546602</v>
      </c>
      <c r="Y299">
        <v>111.048799767944</v>
      </c>
      <c r="Z299">
        <v>5.44384415546413</v>
      </c>
      <c r="AA299">
        <v>-22.5261979667032</v>
      </c>
      <c r="AB299">
        <v>301.293491458814</v>
      </c>
      <c r="AC299">
        <v>46.4524697803022</v>
      </c>
      <c r="AD299">
        <v>-68.3901032013643</v>
      </c>
      <c r="AE299">
        <v>108.135103366545</v>
      </c>
      <c r="AF299">
        <v>218.515645036651</v>
      </c>
      <c r="AG299">
        <v>2411.13798611498</v>
      </c>
      <c r="AH299">
        <v>485146.932447669</v>
      </c>
      <c r="AI299">
        <v>2.22920249521949</v>
      </c>
      <c r="AJ299">
        <v>1.60171809024048</v>
      </c>
      <c r="AK299">
        <v>2.16410596533641</v>
      </c>
      <c r="AL299">
        <v>3.27147421445602</v>
      </c>
      <c r="AM299">
        <v>0.01700182216929</v>
      </c>
      <c r="AN299">
        <v>0.917969628233646</v>
      </c>
      <c r="AO299">
        <v>362.104233513356</v>
      </c>
      <c r="AP299">
        <v>-0.480576477516083</v>
      </c>
      <c r="AQ299">
        <v>-6.59620653783618</v>
      </c>
      <c r="AR299">
        <v>6.43850409832524</v>
      </c>
      <c r="AS299">
        <v>-6.93963538788203</v>
      </c>
      <c r="AT299">
        <v>240.251569007337</v>
      </c>
      <c r="AU299">
        <v>17.9974789432651</v>
      </c>
      <c r="AV299">
        <v>1209.08319487225</v>
      </c>
      <c r="AW299">
        <v>50.1899904890518</v>
      </c>
      <c r="AX299">
        <f t="shared" si="49"/>
        <v>-273.29448210023867</v>
      </c>
      <c r="AY299">
        <f t="shared" si="50"/>
        <v>0.37776648664402046</v>
      </c>
      <c r="AZ299">
        <f t="shared" si="51"/>
        <v>-229.9991378781513</v>
      </c>
      <c r="BA299">
        <f t="shared" si="52"/>
        <v>-234.2416199783899</v>
      </c>
      <c r="BB299">
        <v>1</v>
      </c>
      <c r="BC299">
        <f t="shared" si="53"/>
        <v>0.9934865731263895</v>
      </c>
      <c r="BD299" s="3"/>
      <c r="BE299">
        <v>360.2</v>
      </c>
      <c r="BF299" t="s">
        <v>84</v>
      </c>
      <c r="BG299">
        <v>1807.56</v>
      </c>
      <c r="BH299" t="s">
        <v>84</v>
      </c>
      <c r="BI299">
        <v>116.18</v>
      </c>
      <c r="BJ299" t="s">
        <v>84</v>
      </c>
      <c r="BK299">
        <v>478.96</v>
      </c>
      <c r="BL299" t="s">
        <v>84</v>
      </c>
      <c r="BM299">
        <v>314.43</v>
      </c>
      <c r="BN299" t="s">
        <v>84</v>
      </c>
      <c r="BO299">
        <v>4.61</v>
      </c>
      <c r="BP299" t="s">
        <v>84</v>
      </c>
      <c r="BQ299">
        <v>-7.774</v>
      </c>
      <c r="BR299" t="s">
        <v>85</v>
      </c>
      <c r="BS299">
        <v>-1.429</v>
      </c>
      <c r="BT299" t="s">
        <v>85</v>
      </c>
      <c r="BV299">
        <v>362.57037123511566</v>
      </c>
      <c r="BW299">
        <v>1806.8388480204128</v>
      </c>
      <c r="BX299">
        <v>112.85222716053494</v>
      </c>
      <c r="BY299">
        <v>478.2236886694906</v>
      </c>
      <c r="BZ299">
        <v>315.3767703712351</v>
      </c>
      <c r="CA299">
        <v>4.611574997498416</v>
      </c>
      <c r="CB299">
        <v>-7.727414648799313</v>
      </c>
      <c r="CC299">
        <v>-1.270566787509485</v>
      </c>
    </row>
    <row r="300" spans="1:81" ht="12.75">
      <c r="A300">
        <v>158</v>
      </c>
      <c r="B300" t="s">
        <v>22</v>
      </c>
      <c r="C300">
        <v>8</v>
      </c>
      <c r="D300">
        <v>11</v>
      </c>
      <c r="E300">
        <v>244</v>
      </c>
      <c r="F300">
        <v>50789</v>
      </c>
      <c r="G300">
        <f>+TRUNC(F300/86400*24,0)</f>
        <v>14</v>
      </c>
      <c r="H300">
        <f>+TRUNC((F300/86400*24-G300)*60,0)</f>
        <v>6</v>
      </c>
      <c r="I300">
        <f>ROUND(((F300/86400*24-G300)*60-H300)*60,0)</f>
        <v>29</v>
      </c>
      <c r="J300">
        <v>16</v>
      </c>
      <c r="K300">
        <v>2</v>
      </c>
      <c r="L300">
        <v>990.2</v>
      </c>
      <c r="M300" s="1">
        <v>37144</v>
      </c>
      <c r="N300">
        <v>360.414</v>
      </c>
      <c r="O300">
        <v>-280.137</v>
      </c>
      <c r="P300">
        <v>15.361</v>
      </c>
      <c r="Q300">
        <v>-25444.595</v>
      </c>
      <c r="R300">
        <v>360.069</v>
      </c>
      <c r="S300">
        <v>-27589.203</v>
      </c>
      <c r="T300">
        <v>6</v>
      </c>
      <c r="U300">
        <v>50766.1824476688</v>
      </c>
      <c r="V300">
        <v>103.194139639316</v>
      </c>
      <c r="W300">
        <v>1070.12059631156</v>
      </c>
      <c r="X300">
        <v>891.338110768514</v>
      </c>
      <c r="Y300">
        <v>95.2065214810057</v>
      </c>
      <c r="Z300">
        <v>11.1328103012009</v>
      </c>
      <c r="AA300">
        <v>7.37716663766812</v>
      </c>
      <c r="AB300">
        <v>293.820371032733</v>
      </c>
      <c r="AC300">
        <v>45.7721525952974</v>
      </c>
      <c r="AD300">
        <v>-70.0049708001843</v>
      </c>
      <c r="AE300">
        <v>97.5734790002656</v>
      </c>
      <c r="AF300">
        <v>205.980006193663</v>
      </c>
      <c r="AG300">
        <v>1131.54190189948</v>
      </c>
      <c r="AH300">
        <v>482765.870447668</v>
      </c>
      <c r="AI300">
        <v>3.3679352523371</v>
      </c>
      <c r="AJ300">
        <v>1.6507511965416</v>
      </c>
      <c r="AK300">
        <v>2.34081828473312</v>
      </c>
      <c r="AL300">
        <v>3.48996509087534</v>
      </c>
      <c r="AM300">
        <v>4.83334569905829</v>
      </c>
      <c r="AN300">
        <v>7.26509190596499</v>
      </c>
      <c r="AO300">
        <v>358.4593399023</v>
      </c>
      <c r="AP300">
        <v>-0.35410164178974</v>
      </c>
      <c r="AQ300">
        <v>-0.801559582036607</v>
      </c>
      <c r="AR300">
        <v>-4.08764975210605</v>
      </c>
      <c r="AS300">
        <v>-4.0578937722474</v>
      </c>
      <c r="AT300">
        <v>379.18657512332</v>
      </c>
      <c r="AU300">
        <v>10.2759499714063</v>
      </c>
      <c r="AV300">
        <v>1032.49119725501</v>
      </c>
      <c r="AW300">
        <v>49.2521685800103</v>
      </c>
      <c r="AX300">
        <f t="shared" si="49"/>
        <v>-295.23771599045364</v>
      </c>
      <c r="AY300">
        <f t="shared" si="50"/>
        <v>1.954660097700014</v>
      </c>
      <c r="AZ300">
        <f t="shared" si="51"/>
        <v>-250.34451787815127</v>
      </c>
      <c r="BA300">
        <f t="shared" si="52"/>
        <v>-265.4452338686049</v>
      </c>
      <c r="BB300">
        <v>1</v>
      </c>
      <c r="BC300">
        <f t="shared" si="53"/>
        <v>0.9990427674840601</v>
      </c>
      <c r="BD300" s="3"/>
      <c r="BE300">
        <v>360.16</v>
      </c>
      <c r="BF300" t="s">
        <v>84</v>
      </c>
      <c r="BG300">
        <v>1802.87</v>
      </c>
      <c r="BH300" t="s">
        <v>84</v>
      </c>
      <c r="BI300">
        <v>128.64</v>
      </c>
      <c r="BJ300" t="s">
        <v>84</v>
      </c>
      <c r="BK300">
        <v>466.77</v>
      </c>
      <c r="BL300" t="s">
        <v>84</v>
      </c>
      <c r="BM300">
        <v>315.32</v>
      </c>
      <c r="BN300" t="s">
        <v>84</v>
      </c>
      <c r="BO300">
        <v>4.58</v>
      </c>
      <c r="BP300" t="s">
        <v>84</v>
      </c>
      <c r="BQ300">
        <v>-7.639</v>
      </c>
      <c r="BR300" t="s">
        <v>85</v>
      </c>
      <c r="BS300">
        <v>-1.209</v>
      </c>
      <c r="BT300" t="s">
        <v>85</v>
      </c>
      <c r="BV300">
        <v>360.5065100738414</v>
      </c>
      <c r="BW300">
        <v>1802.7103759731363</v>
      </c>
      <c r="BX300">
        <v>128.29651583748205</v>
      </c>
      <c r="BY300">
        <v>466.5217023622574</v>
      </c>
      <c r="BZ300">
        <v>315.46884601891145</v>
      </c>
      <c r="CA300">
        <v>4.579884727187677</v>
      </c>
      <c r="CB300">
        <v>-7.630716943460203</v>
      </c>
      <c r="CC300">
        <v>-1.183353925928544</v>
      </c>
    </row>
    <row r="301" spans="1:81" ht="12.75">
      <c r="A301">
        <v>145</v>
      </c>
      <c r="B301" t="s">
        <v>22</v>
      </c>
      <c r="C301">
        <v>8</v>
      </c>
      <c r="D301">
        <v>11</v>
      </c>
      <c r="E301">
        <v>255</v>
      </c>
      <c r="F301">
        <v>46968</v>
      </c>
      <c r="G301">
        <f>+TRUNC(F301/86400*24,0)</f>
        <v>13</v>
      </c>
      <c r="H301">
        <f>+TRUNC((F301/86400*24-G301)*60,0)</f>
        <v>2</v>
      </c>
      <c r="I301">
        <f>ROUND(((F301/86400*24-G301)*60-H301)*60,0)</f>
        <v>48</v>
      </c>
      <c r="J301">
        <v>3</v>
      </c>
      <c r="K301">
        <v>3</v>
      </c>
      <c r="L301">
        <v>990.2</v>
      </c>
      <c r="M301" s="1">
        <v>37140</v>
      </c>
      <c r="N301">
        <v>363.072</v>
      </c>
      <c r="O301">
        <v>-289.437</v>
      </c>
      <c r="P301">
        <v>-19.836</v>
      </c>
      <c r="Q301">
        <v>-19673.374</v>
      </c>
      <c r="R301">
        <v>361.082</v>
      </c>
      <c r="S301">
        <v>-24162.746</v>
      </c>
      <c r="T301">
        <v>6</v>
      </c>
      <c r="U301">
        <v>46945.1824476689</v>
      </c>
      <c r="V301">
        <v>110.698233837921</v>
      </c>
      <c r="W301">
        <v>5193.11186221287</v>
      </c>
      <c r="X301">
        <v>526.664883117145</v>
      </c>
      <c r="Y301">
        <v>157.592452080814</v>
      </c>
      <c r="Z301">
        <v>-11.1972451579289</v>
      </c>
      <c r="AA301">
        <v>-25.6967031670251</v>
      </c>
      <c r="AB301">
        <v>314.698739309418</v>
      </c>
      <c r="AC301">
        <v>45.4258588829187</v>
      </c>
      <c r="AD301">
        <v>-69.8912551183167</v>
      </c>
      <c r="AE301">
        <v>153.907953970166</v>
      </c>
      <c r="AF301">
        <v>351.591437000832</v>
      </c>
      <c r="AG301">
        <v>5352.3029108193</v>
      </c>
      <c r="AH301">
        <v>478944.932447669</v>
      </c>
      <c r="AI301">
        <v>1.49972998613297</v>
      </c>
      <c r="AJ301">
        <v>1.65224783895701</v>
      </c>
      <c r="AK301">
        <v>2.34103984715886</v>
      </c>
      <c r="AL301">
        <v>3.35585701737479</v>
      </c>
      <c r="AM301">
        <v>0.116714438957907</v>
      </c>
      <c r="AN301">
        <v>0.985858500726556</v>
      </c>
      <c r="AO301">
        <v>362.215602352171</v>
      </c>
      <c r="AP301">
        <v>0.0813457248211702</v>
      </c>
      <c r="AQ301">
        <v>-7.51932909727818</v>
      </c>
      <c r="AR301">
        <v>8.03753974296414</v>
      </c>
      <c r="AS301">
        <v>3.11389232479908</v>
      </c>
      <c r="AT301">
        <v>378.736024322366</v>
      </c>
      <c r="AU301">
        <v>2</v>
      </c>
      <c r="AV301" t="s">
        <v>37</v>
      </c>
      <c r="AW301">
        <v>47.9612543697889</v>
      </c>
      <c r="AX301">
        <f t="shared" si="49"/>
        <v>-290.58163007159914</v>
      </c>
      <c r="AY301">
        <f t="shared" si="50"/>
        <v>0.8563976478289987</v>
      </c>
      <c r="AZ301">
        <f t="shared" si="51"/>
        <v>-245.7417028781513</v>
      </c>
      <c r="BA301">
        <f t="shared" si="52"/>
        <v>-246.88633294975045</v>
      </c>
      <c r="BB301">
        <v>1</v>
      </c>
      <c r="BC301">
        <f t="shared" si="53"/>
        <v>0.9945189934778776</v>
      </c>
      <c r="BD301" s="3"/>
      <c r="BE301">
        <v>361.27</v>
      </c>
      <c r="BF301" t="s">
        <v>84</v>
      </c>
      <c r="BG301">
        <v>1802.78</v>
      </c>
      <c r="BH301" t="s">
        <v>84</v>
      </c>
      <c r="BI301">
        <v>131.69</v>
      </c>
      <c r="BJ301" t="s">
        <v>84</v>
      </c>
      <c r="BK301">
        <v>483.14</v>
      </c>
      <c r="BL301" t="s">
        <v>84</v>
      </c>
      <c r="BM301">
        <v>314.06</v>
      </c>
      <c r="BN301" t="s">
        <v>84</v>
      </c>
      <c r="BO301">
        <v>4.54</v>
      </c>
      <c r="BP301" t="s">
        <v>84</v>
      </c>
      <c r="BQ301">
        <v>-7.814</v>
      </c>
      <c r="BR301" t="s">
        <v>85</v>
      </c>
      <c r="BS301">
        <v>-1.153</v>
      </c>
      <c r="BT301" t="s">
        <v>85</v>
      </c>
      <c r="BV301">
        <v>363.27466356408763</v>
      </c>
      <c r="BW301">
        <v>1801.883625331265</v>
      </c>
      <c r="BX301">
        <v>129.9697645594984</v>
      </c>
      <c r="BY301">
        <v>482.8074972529248</v>
      </c>
      <c r="BZ301">
        <v>314.80941745847065</v>
      </c>
      <c r="CA301">
        <v>4.53678430612113</v>
      </c>
      <c r="CB301">
        <v>-7.778365807752425</v>
      </c>
      <c r="CC301">
        <v>-1.0077311301690635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351"/>
  <sheetViews>
    <sheetView workbookViewId="0" topLeftCell="A1">
      <selection activeCell="A1" sqref="A1"/>
    </sheetView>
  </sheetViews>
  <sheetFormatPr defaultColWidth="9.140625" defaultRowHeight="12.75"/>
  <sheetData>
    <row r="1" spans="1:81" ht="12.75">
      <c r="A1" t="s">
        <v>68</v>
      </c>
      <c r="B1" t="s">
        <v>7</v>
      </c>
      <c r="C1" s="2" t="s">
        <v>8</v>
      </c>
      <c r="D1" t="s">
        <v>9</v>
      </c>
      <c r="E1" t="s">
        <v>38</v>
      </c>
      <c r="F1" t="s">
        <v>10</v>
      </c>
      <c r="G1" t="s">
        <v>69</v>
      </c>
      <c r="H1" t="s">
        <v>70</v>
      </c>
      <c r="I1" t="s">
        <v>71</v>
      </c>
      <c r="J1" t="s">
        <v>72</v>
      </c>
      <c r="K1" t="s">
        <v>138</v>
      </c>
      <c r="L1" t="s">
        <v>74</v>
      </c>
      <c r="M1" t="s">
        <v>139</v>
      </c>
      <c r="N1" t="s">
        <v>1</v>
      </c>
      <c r="O1" t="s">
        <v>4</v>
      </c>
      <c r="P1" t="s">
        <v>3</v>
      </c>
      <c r="Q1" t="s">
        <v>2</v>
      </c>
      <c r="R1" t="s">
        <v>5</v>
      </c>
      <c r="S1" t="s">
        <v>6</v>
      </c>
      <c r="T1" t="s">
        <v>36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  <c r="AF1" t="s">
        <v>50</v>
      </c>
      <c r="AG1" t="s">
        <v>51</v>
      </c>
      <c r="AH1" t="s">
        <v>52</v>
      </c>
      <c r="AI1" t="s">
        <v>53</v>
      </c>
      <c r="AJ1" t="s">
        <v>54</v>
      </c>
      <c r="AK1" t="s">
        <v>55</v>
      </c>
      <c r="AL1" t="s">
        <v>56</v>
      </c>
      <c r="AM1" t="s">
        <v>57</v>
      </c>
      <c r="AN1" t="s">
        <v>58</v>
      </c>
      <c r="AO1" t="s">
        <v>59</v>
      </c>
      <c r="AP1" t="s">
        <v>60</v>
      </c>
      <c r="AQ1" t="s">
        <v>61</v>
      </c>
      <c r="AR1" t="s">
        <v>62</v>
      </c>
      <c r="AS1" t="s">
        <v>63</v>
      </c>
      <c r="AT1" t="s">
        <v>64</v>
      </c>
      <c r="AU1" t="s">
        <v>65</v>
      </c>
      <c r="AV1" t="s">
        <v>66</v>
      </c>
      <c r="AW1" t="s">
        <v>67</v>
      </c>
      <c r="AX1" t="s">
        <v>75</v>
      </c>
      <c r="AY1" t="s">
        <v>76</v>
      </c>
      <c r="AZ1" t="s">
        <v>81</v>
      </c>
      <c r="BA1" t="s">
        <v>82</v>
      </c>
      <c r="BB1" t="s">
        <v>83</v>
      </c>
      <c r="BC1" t="s">
        <v>92</v>
      </c>
      <c r="BE1" t="s">
        <v>93</v>
      </c>
      <c r="BF1" t="s">
        <v>109</v>
      </c>
      <c r="BG1" t="s">
        <v>94</v>
      </c>
      <c r="BH1" t="s">
        <v>110</v>
      </c>
      <c r="BI1" t="s">
        <v>95</v>
      </c>
      <c r="BJ1" t="s">
        <v>111</v>
      </c>
      <c r="BK1" t="s">
        <v>96</v>
      </c>
      <c r="BL1" t="s">
        <v>112</v>
      </c>
      <c r="BM1" t="s">
        <v>97</v>
      </c>
      <c r="BN1" t="s">
        <v>113</v>
      </c>
      <c r="BO1" t="s">
        <v>98</v>
      </c>
      <c r="BP1" t="s">
        <v>114</v>
      </c>
      <c r="BQ1" t="s">
        <v>99</v>
      </c>
      <c r="BR1" t="s">
        <v>115</v>
      </c>
      <c r="BS1" t="s">
        <v>100</v>
      </c>
      <c r="BT1" t="s">
        <v>116</v>
      </c>
      <c r="BV1" t="s">
        <v>101</v>
      </c>
      <c r="BW1" t="s">
        <v>102</v>
      </c>
      <c r="BX1" t="s">
        <v>103</v>
      </c>
      <c r="BY1" t="s">
        <v>104</v>
      </c>
      <c r="BZ1" t="s">
        <v>105</v>
      </c>
      <c r="CA1" t="s">
        <v>106</v>
      </c>
      <c r="CB1" t="s">
        <v>107</v>
      </c>
      <c r="CC1" t="s">
        <v>108</v>
      </c>
    </row>
    <row r="2" spans="1:82" ht="12.75">
      <c r="A2">
        <v>1</v>
      </c>
      <c r="B2" t="s">
        <v>11</v>
      </c>
      <c r="C2">
        <v>7</v>
      </c>
      <c r="D2">
        <v>28</v>
      </c>
      <c r="E2">
        <v>135</v>
      </c>
      <c r="F2">
        <v>77084</v>
      </c>
      <c r="G2">
        <f aca="true" t="shared" si="0" ref="G2:G65">+TRUNC(F2/86400*24,0)</f>
        <v>21</v>
      </c>
      <c r="H2">
        <f aca="true" t="shared" si="1" ref="H2:H65">+TRUNC((F2/86400*24-G2)*60,0)</f>
        <v>24</v>
      </c>
      <c r="I2">
        <f aca="true" t="shared" si="2" ref="I2:I65">ROUND(((F2/86400*24-G2)*60-H2)*60,0)</f>
        <v>44</v>
      </c>
      <c r="J2">
        <v>1</v>
      </c>
      <c r="K2">
        <v>3</v>
      </c>
      <c r="L2">
        <v>802.9</v>
      </c>
      <c r="M2" s="1">
        <v>37046</v>
      </c>
      <c r="N2">
        <v>368.828</v>
      </c>
      <c r="O2">
        <v>-258.898</v>
      </c>
      <c r="P2">
        <v>12.295</v>
      </c>
      <c r="Q2">
        <v>-6076.846</v>
      </c>
      <c r="R2">
        <v>364.527</v>
      </c>
      <c r="S2">
        <v>-16393.191</v>
      </c>
      <c r="T2">
        <v>0</v>
      </c>
      <c r="U2">
        <v>77061.1824476689</v>
      </c>
      <c r="V2">
        <v>93.3735881059864</v>
      </c>
      <c r="W2">
        <v>9322.48268986309</v>
      </c>
      <c r="X2">
        <v>293.051974131588</v>
      </c>
      <c r="Y2">
        <v>137.257520504215</v>
      </c>
      <c r="Z2">
        <v>-37.5371001122276</v>
      </c>
      <c r="AA2">
        <v>-14.9551158322188</v>
      </c>
      <c r="AB2">
        <v>334.936420378175</v>
      </c>
      <c r="AC2">
        <v>48.1287915334348</v>
      </c>
      <c r="AD2">
        <v>-102.256218250445</v>
      </c>
      <c r="AG2">
        <v>9645.86988766973</v>
      </c>
      <c r="AN2">
        <v>4.09158009429959</v>
      </c>
      <c r="AO2">
        <v>368.338467769956</v>
      </c>
      <c r="AP2">
        <v>-0.0730379804619899</v>
      </c>
      <c r="AQ2">
        <v>0.0148076528245643</v>
      </c>
      <c r="AR2">
        <v>-4.04935665533099</v>
      </c>
      <c r="AS2">
        <v>-15.208349356147</v>
      </c>
      <c r="AT2">
        <v>642.343868826298</v>
      </c>
      <c r="AU2">
        <v>1</v>
      </c>
      <c r="AV2">
        <v>1841</v>
      </c>
      <c r="AW2">
        <v>50.8553744521051</v>
      </c>
      <c r="AX2">
        <f aca="true" t="shared" si="3" ref="AX2:AX65">+O2+1.1/0.2095*(N2-363.29)</f>
        <v>-229.82019570405754</v>
      </c>
      <c r="AY2">
        <f aca="true" t="shared" si="4" ref="AY2:AY33">+N2-AO2</f>
        <v>0.48953223004394886</v>
      </c>
      <c r="AZ2">
        <f>+O2-0.395*(P2-AVERAGE(P$2:P$239))+0.15*(L2-AVERAGE(L$2:L$239))</f>
        <v>-255.98944787815128</v>
      </c>
      <c r="BA2">
        <f aca="true" t="shared" si="5" ref="BA2:BA65">+AZ2+1.1/0.2095*(N2-363.29)</f>
        <v>-226.9116435822088</v>
      </c>
      <c r="BB2">
        <v>1</v>
      </c>
      <c r="BC2">
        <f aca="true" t="shared" si="6" ref="BC2:BC65">(R2-IF(BB2=1,CM$2,CM$3))/(N2-IF(BB2=1,CM$2,CM$3))</f>
        <v>0.9883387378398604</v>
      </c>
      <c r="BD2" s="3"/>
      <c r="BE2">
        <v>364.68</v>
      </c>
      <c r="BF2" t="s">
        <v>84</v>
      </c>
      <c r="BG2">
        <v>1781.81</v>
      </c>
      <c r="BH2" t="s">
        <v>84</v>
      </c>
      <c r="BI2">
        <v>123.89</v>
      </c>
      <c r="BJ2" t="s">
        <v>84</v>
      </c>
      <c r="BK2">
        <v>502</v>
      </c>
      <c r="BL2" t="s">
        <v>84</v>
      </c>
      <c r="BM2">
        <v>314.19</v>
      </c>
      <c r="BN2" t="s">
        <v>84</v>
      </c>
      <c r="BO2">
        <v>4.62</v>
      </c>
      <c r="BP2" t="s">
        <v>84</v>
      </c>
      <c r="BQ2">
        <v>-8.069</v>
      </c>
      <c r="BR2" t="s">
        <v>85</v>
      </c>
      <c r="BS2">
        <v>-1.136</v>
      </c>
      <c r="BT2" t="s">
        <v>85</v>
      </c>
      <c r="BV2">
        <v>369.0051397330386</v>
      </c>
      <c r="BW2">
        <v>1777.4438977665977</v>
      </c>
      <c r="BX2">
        <v>119.56892524791347</v>
      </c>
      <c r="BY2">
        <v>503.7122950533632</v>
      </c>
      <c r="BZ2">
        <v>315.6637119405589</v>
      </c>
      <c r="CA2">
        <v>4.623752290109635</v>
      </c>
      <c r="CB2">
        <v>-8.029307297687042</v>
      </c>
      <c r="CC2">
        <v>-0.8559692439358415</v>
      </c>
      <c r="CD2">
        <v>0</v>
      </c>
    </row>
    <row r="3" spans="1:82" ht="12.75">
      <c r="A3">
        <v>3</v>
      </c>
      <c r="B3" t="s">
        <v>11</v>
      </c>
      <c r="C3">
        <v>7</v>
      </c>
      <c r="D3">
        <v>28</v>
      </c>
      <c r="E3">
        <v>139</v>
      </c>
      <c r="F3">
        <v>77524</v>
      </c>
      <c r="G3">
        <f t="shared" si="0"/>
        <v>21</v>
      </c>
      <c r="H3">
        <f t="shared" si="1"/>
        <v>32</v>
      </c>
      <c r="I3">
        <f t="shared" si="2"/>
        <v>4</v>
      </c>
      <c r="J3">
        <v>3</v>
      </c>
      <c r="K3">
        <v>11</v>
      </c>
      <c r="L3">
        <v>760.1</v>
      </c>
      <c r="M3" s="1">
        <v>37046</v>
      </c>
      <c r="N3">
        <v>368.814</v>
      </c>
      <c r="O3">
        <v>-252.847</v>
      </c>
      <c r="P3">
        <v>12.727</v>
      </c>
      <c r="Q3">
        <v>-6071.606</v>
      </c>
      <c r="R3">
        <v>364.347</v>
      </c>
      <c r="S3">
        <v>-16534.659</v>
      </c>
      <c r="T3">
        <v>0</v>
      </c>
      <c r="U3">
        <v>77501.1824476688</v>
      </c>
      <c r="V3">
        <v>89.8872585364577</v>
      </c>
      <c r="W3">
        <v>7713.76194286819</v>
      </c>
      <c r="X3">
        <v>371.364391354442</v>
      </c>
      <c r="Y3">
        <v>160.42154372519</v>
      </c>
      <c r="Z3">
        <v>-24.3981610444406</v>
      </c>
      <c r="AA3">
        <v>-14.1249631444215</v>
      </c>
      <c r="AB3">
        <v>330.481914033044</v>
      </c>
      <c r="AC3">
        <v>48.1206882326924</v>
      </c>
      <c r="AD3">
        <v>-102.733608552415</v>
      </c>
      <c r="AG3">
        <v>7985.83094884569</v>
      </c>
      <c r="AN3">
        <v>3.46085202327531</v>
      </c>
      <c r="AO3">
        <v>367.955723767011</v>
      </c>
      <c r="AP3">
        <v>0.738498989914675</v>
      </c>
      <c r="AQ3">
        <v>-10.6075697624867</v>
      </c>
      <c r="AR3">
        <v>-0.889412372566321</v>
      </c>
      <c r="AS3">
        <v>-8.39434242005705</v>
      </c>
      <c r="AT3">
        <v>671.765557215182</v>
      </c>
      <c r="AU3">
        <v>2</v>
      </c>
      <c r="AV3">
        <v>1683</v>
      </c>
      <c r="AW3">
        <v>41.0275023757528</v>
      </c>
      <c r="AX3">
        <f t="shared" si="3"/>
        <v>-223.84270405727924</v>
      </c>
      <c r="AY3">
        <f t="shared" si="4"/>
        <v>0.8582762329889988</v>
      </c>
      <c r="AZ3">
        <f aca="true" t="shared" si="7" ref="AZ3:AZ66">+O3-0.395*(P3-AVERAGE(P$2:P$239))+0.15*(L3-AVERAGE(L$2:L$239))</f>
        <v>-256.5290878781513</v>
      </c>
      <c r="BA3">
        <f t="shared" si="5"/>
        <v>-227.52479193543053</v>
      </c>
      <c r="BB3">
        <v>1</v>
      </c>
      <c r="BC3">
        <f t="shared" si="6"/>
        <v>0.9878882038100505</v>
      </c>
      <c r="BD3" s="3"/>
      <c r="BE3">
        <v>364.52</v>
      </c>
      <c r="BF3" t="s">
        <v>84</v>
      </c>
      <c r="BG3">
        <v>1776.61</v>
      </c>
      <c r="BH3" t="s">
        <v>84</v>
      </c>
      <c r="BI3">
        <v>124.24</v>
      </c>
      <c r="BJ3" t="s">
        <v>84</v>
      </c>
      <c r="BK3">
        <v>505.63</v>
      </c>
      <c r="BL3" t="s">
        <v>84</v>
      </c>
      <c r="BM3">
        <v>314.47</v>
      </c>
      <c r="BN3" t="s">
        <v>84</v>
      </c>
      <c r="BO3">
        <v>4.61</v>
      </c>
      <c r="BP3" t="s">
        <v>84</v>
      </c>
      <c r="BQ3">
        <v>-8.063</v>
      </c>
      <c r="BR3" t="s">
        <v>85</v>
      </c>
      <c r="BS3">
        <v>-1.502</v>
      </c>
      <c r="BT3" t="s">
        <v>85</v>
      </c>
      <c r="BV3">
        <v>369.0148150963253</v>
      </c>
      <c r="BW3">
        <v>1771.372469596866</v>
      </c>
      <c r="BX3">
        <v>119.77424057941352</v>
      </c>
      <c r="BY3">
        <v>507.89177215189875</v>
      </c>
      <c r="BZ3">
        <v>316.0452093869676</v>
      </c>
      <c r="CA3">
        <v>4.612611746133833</v>
      </c>
      <c r="CB3">
        <v>-8.020858593491974</v>
      </c>
      <c r="CC3">
        <v>-1.2523932076062994</v>
      </c>
      <c r="CD3">
        <v>0</v>
      </c>
    </row>
    <row r="4" spans="1:82" ht="12.75">
      <c r="A4">
        <v>4</v>
      </c>
      <c r="B4" t="s">
        <v>11</v>
      </c>
      <c r="C4">
        <v>7</v>
      </c>
      <c r="D4">
        <v>28</v>
      </c>
      <c r="E4">
        <v>137</v>
      </c>
      <c r="F4">
        <v>77665</v>
      </c>
      <c r="G4">
        <f t="shared" si="0"/>
        <v>21</v>
      </c>
      <c r="H4">
        <f t="shared" si="1"/>
        <v>34</v>
      </c>
      <c r="I4">
        <f t="shared" si="2"/>
        <v>25</v>
      </c>
      <c r="J4">
        <v>4</v>
      </c>
      <c r="K4">
        <v>6</v>
      </c>
      <c r="L4">
        <v>755.8</v>
      </c>
      <c r="M4" s="1">
        <v>37046</v>
      </c>
      <c r="N4">
        <v>368.343</v>
      </c>
      <c r="O4">
        <v>-255.891</v>
      </c>
      <c r="P4">
        <v>3.296</v>
      </c>
      <c r="Q4">
        <v>-7129.374</v>
      </c>
      <c r="R4">
        <v>363.763</v>
      </c>
      <c r="S4">
        <v>-18020.191</v>
      </c>
      <c r="T4">
        <v>0</v>
      </c>
      <c r="U4">
        <v>77642.1824476688</v>
      </c>
      <c r="V4">
        <v>85.9973502249484</v>
      </c>
      <c r="W4">
        <v>6232.97893353321</v>
      </c>
      <c r="X4">
        <v>457.52456698226</v>
      </c>
      <c r="Y4">
        <v>146.658288881872</v>
      </c>
      <c r="Z4">
        <v>-14.2624312635012</v>
      </c>
      <c r="AA4">
        <v>-13.4535611362992</v>
      </c>
      <c r="AB4">
        <v>324.031366780151</v>
      </c>
      <c r="AC4">
        <v>48.1403335246593</v>
      </c>
      <c r="AD4">
        <v>-103.008533786867</v>
      </c>
      <c r="AG4">
        <v>6457.81096151292</v>
      </c>
      <c r="AN4">
        <v>2.9766835431065</v>
      </c>
      <c r="AO4">
        <v>368.350239390779</v>
      </c>
      <c r="AP4">
        <v>0.420147075088522</v>
      </c>
      <c r="AQ4">
        <v>-14.5006299512433</v>
      </c>
      <c r="AR4">
        <v>2.40197453228231</v>
      </c>
      <c r="AS4">
        <v>-9.45059699138257</v>
      </c>
      <c r="AT4">
        <v>654.15387074461</v>
      </c>
      <c r="AU4">
        <v>2</v>
      </c>
      <c r="AV4">
        <v>1683</v>
      </c>
      <c r="AW4">
        <v>49.9525139199943</v>
      </c>
      <c r="AX4">
        <f t="shared" si="3"/>
        <v>-229.35973508353223</v>
      </c>
      <c r="AY4">
        <f t="shared" si="4"/>
        <v>-0.007239390778977395</v>
      </c>
      <c r="AZ4">
        <f t="shared" si="7"/>
        <v>-256.4928428781513</v>
      </c>
      <c r="BA4">
        <f t="shared" si="5"/>
        <v>-229.96157796168353</v>
      </c>
      <c r="BB4">
        <v>1</v>
      </c>
      <c r="BC4">
        <f t="shared" si="6"/>
        <v>0.9875659371835489</v>
      </c>
      <c r="BD4" s="3"/>
      <c r="BE4">
        <v>363.92</v>
      </c>
      <c r="BF4" t="s">
        <v>84</v>
      </c>
      <c r="BG4">
        <v>1781.61</v>
      </c>
      <c r="BH4" t="s">
        <v>84</v>
      </c>
      <c r="BI4">
        <v>121.73</v>
      </c>
      <c r="BJ4" t="s">
        <v>84</v>
      </c>
      <c r="BK4">
        <v>503.76</v>
      </c>
      <c r="BL4" t="s">
        <v>84</v>
      </c>
      <c r="BM4">
        <v>314.44</v>
      </c>
      <c r="BN4" t="s">
        <v>84</v>
      </c>
      <c r="BO4">
        <v>4.58</v>
      </c>
      <c r="BP4" t="s">
        <v>84</v>
      </c>
      <c r="BQ4">
        <v>-8.054</v>
      </c>
      <c r="BR4" t="s">
        <v>85</v>
      </c>
      <c r="BS4">
        <v>-1.629</v>
      </c>
      <c r="BT4" t="s">
        <v>85</v>
      </c>
      <c r="BV4">
        <v>368.5268346072629</v>
      </c>
      <c r="BW4">
        <v>1776.8277869315646</v>
      </c>
      <c r="BX4">
        <v>116.72984088272904</v>
      </c>
      <c r="BY4">
        <v>505.8645415340689</v>
      </c>
      <c r="BZ4">
        <v>316.07902239538413</v>
      </c>
      <c r="CA4">
        <v>4.578637837194777</v>
      </c>
      <c r="CB4">
        <v>-8.008885763954435</v>
      </c>
      <c r="CC4">
        <v>-1.3837847575589526</v>
      </c>
      <c r="CD4">
        <v>0</v>
      </c>
    </row>
    <row r="5" spans="1:82" ht="12.75">
      <c r="A5">
        <v>5</v>
      </c>
      <c r="B5" t="s">
        <v>11</v>
      </c>
      <c r="C5">
        <v>7</v>
      </c>
      <c r="D5">
        <v>28</v>
      </c>
      <c r="E5">
        <v>138</v>
      </c>
      <c r="F5">
        <v>77777</v>
      </c>
      <c r="G5">
        <f t="shared" si="0"/>
        <v>21</v>
      </c>
      <c r="H5">
        <f t="shared" si="1"/>
        <v>36</v>
      </c>
      <c r="I5">
        <f t="shared" si="2"/>
        <v>17</v>
      </c>
      <c r="J5">
        <v>5</v>
      </c>
      <c r="K5">
        <v>13</v>
      </c>
      <c r="L5">
        <v>763.7</v>
      </c>
      <c r="M5" s="1">
        <v>37046</v>
      </c>
      <c r="N5">
        <v>368.002</v>
      </c>
      <c r="O5">
        <v>-251.579</v>
      </c>
      <c r="P5">
        <v>-4.791</v>
      </c>
      <c r="Q5">
        <v>-7941.969</v>
      </c>
      <c r="R5">
        <v>363.43</v>
      </c>
      <c r="S5">
        <v>-18640.182</v>
      </c>
      <c r="T5">
        <v>0</v>
      </c>
      <c r="U5">
        <v>77754.1824476688</v>
      </c>
      <c r="V5">
        <v>114.986329438692</v>
      </c>
      <c r="W5">
        <v>4590.68324207009</v>
      </c>
      <c r="X5">
        <v>571.130501175861</v>
      </c>
      <c r="Y5">
        <v>137.432106753903</v>
      </c>
      <c r="Z5">
        <v>-4.0753715667091</v>
      </c>
      <c r="AA5">
        <v>-8.19409961873513</v>
      </c>
      <c r="AB5">
        <v>316.038244200057</v>
      </c>
      <c r="AC5">
        <v>48.1525024557516</v>
      </c>
      <c r="AD5">
        <v>-103.207286704453</v>
      </c>
      <c r="AG5">
        <v>4763.12603749213</v>
      </c>
      <c r="AN5">
        <v>3.68023691817673</v>
      </c>
      <c r="AO5">
        <v>367.961188515016</v>
      </c>
      <c r="AP5">
        <v>0.381604426193038</v>
      </c>
      <c r="AQ5">
        <v>-13.6377820524392</v>
      </c>
      <c r="AR5">
        <v>2.59075789246873</v>
      </c>
      <c r="AS5">
        <v>-9.37846029160325</v>
      </c>
      <c r="AT5">
        <v>643.050905962349</v>
      </c>
      <c r="AU5">
        <v>2</v>
      </c>
      <c r="AV5">
        <v>1683</v>
      </c>
      <c r="AW5">
        <v>50.0522154491254</v>
      </c>
      <c r="AX5">
        <f t="shared" si="3"/>
        <v>-226.8381885441528</v>
      </c>
      <c r="AY5">
        <f t="shared" si="4"/>
        <v>0.040811484984033086</v>
      </c>
      <c r="AZ5">
        <f t="shared" si="7"/>
        <v>-247.80147787815127</v>
      </c>
      <c r="BA5">
        <f t="shared" si="5"/>
        <v>-223.06066642230408</v>
      </c>
      <c r="BB5">
        <v>1</v>
      </c>
      <c r="BC5">
        <f t="shared" si="6"/>
        <v>0.9875761544774213</v>
      </c>
      <c r="BD5" s="3"/>
      <c r="BE5">
        <v>363.59</v>
      </c>
      <c r="BF5" t="s">
        <v>84</v>
      </c>
      <c r="BG5">
        <v>1777.47</v>
      </c>
      <c r="BH5" t="s">
        <v>84</v>
      </c>
      <c r="BI5">
        <v>142.33</v>
      </c>
      <c r="BJ5" t="s">
        <v>84</v>
      </c>
      <c r="BK5">
        <v>500.41</v>
      </c>
      <c r="BL5" t="s">
        <v>84</v>
      </c>
      <c r="BM5">
        <v>314.37</v>
      </c>
      <c r="BN5" t="s">
        <v>84</v>
      </c>
      <c r="BO5">
        <v>4.64</v>
      </c>
      <c r="BP5" t="s">
        <v>84</v>
      </c>
      <c r="BQ5">
        <v>-8.044</v>
      </c>
      <c r="BR5" t="s">
        <v>85</v>
      </c>
      <c r="BS5">
        <v>-1.027</v>
      </c>
      <c r="BT5" t="s">
        <v>85</v>
      </c>
      <c r="BV5">
        <v>368.1894677080204</v>
      </c>
      <c r="BW5">
        <v>1772.0798056473416</v>
      </c>
      <c r="BX5">
        <v>140.11781946530493</v>
      </c>
      <c r="BY5">
        <v>502.07179633523583</v>
      </c>
      <c r="BZ5">
        <v>316.01291228597177</v>
      </c>
      <c r="CA5">
        <v>4.646866927005107</v>
      </c>
      <c r="CB5">
        <v>-7.997241090687684</v>
      </c>
      <c r="CC5">
        <v>-0.7054132155459047</v>
      </c>
      <c r="CD5">
        <v>0</v>
      </c>
    </row>
    <row r="6" spans="1:82" ht="12.75">
      <c r="A6">
        <v>6</v>
      </c>
      <c r="B6" t="s">
        <v>11</v>
      </c>
      <c r="C6">
        <v>7</v>
      </c>
      <c r="D6">
        <v>28</v>
      </c>
      <c r="E6">
        <v>134</v>
      </c>
      <c r="F6">
        <v>77900</v>
      </c>
      <c r="G6">
        <f t="shared" si="0"/>
        <v>21</v>
      </c>
      <c r="H6">
        <f t="shared" si="1"/>
        <v>38</v>
      </c>
      <c r="I6">
        <f t="shared" si="2"/>
        <v>20</v>
      </c>
      <c r="J6">
        <v>6</v>
      </c>
      <c r="K6">
        <v>12</v>
      </c>
      <c r="L6">
        <v>765.8</v>
      </c>
      <c r="M6" s="1">
        <v>37046</v>
      </c>
      <c r="N6">
        <v>368.153</v>
      </c>
      <c r="O6">
        <v>-259.566</v>
      </c>
      <c r="P6">
        <v>-14.956</v>
      </c>
      <c r="Q6">
        <v>-7613.562</v>
      </c>
      <c r="R6">
        <v>363.688</v>
      </c>
      <c r="S6">
        <v>-18203.813</v>
      </c>
      <c r="T6">
        <v>0</v>
      </c>
      <c r="U6">
        <v>77877.1824476688</v>
      </c>
      <c r="V6">
        <v>123.480028100858</v>
      </c>
      <c r="W6">
        <v>3013.7289851532</v>
      </c>
      <c r="X6">
        <v>700.503547072939</v>
      </c>
      <c r="Y6">
        <v>125.691807119924</v>
      </c>
      <c r="Z6">
        <v>9.93089570105889</v>
      </c>
      <c r="AA6">
        <v>-1.44943112912658</v>
      </c>
      <c r="AB6">
        <v>313.553535074027</v>
      </c>
      <c r="AC6">
        <v>48.1178862520073</v>
      </c>
      <c r="AD6">
        <v>-103.39602793039</v>
      </c>
      <c r="AG6">
        <v>3135.86693977959</v>
      </c>
      <c r="AN6">
        <v>4.93574467177299</v>
      </c>
      <c r="AO6">
        <v>367.464684792722</v>
      </c>
      <c r="AQ6">
        <v>-12.4107128672876</v>
      </c>
      <c r="AT6">
        <v>622.935811754306</v>
      </c>
      <c r="AU6">
        <v>2</v>
      </c>
      <c r="AV6">
        <v>1683</v>
      </c>
      <c r="AW6">
        <v>13.1761547952564</v>
      </c>
      <c r="AX6">
        <f t="shared" si="3"/>
        <v>-234.03234844868732</v>
      </c>
      <c r="AY6">
        <f t="shared" si="4"/>
        <v>0.6883152072780376</v>
      </c>
      <c r="AZ6">
        <f t="shared" si="7"/>
        <v>-251.45830287815124</v>
      </c>
      <c r="BA6">
        <f t="shared" si="5"/>
        <v>-225.92465132683859</v>
      </c>
      <c r="BB6">
        <v>1</v>
      </c>
      <c r="BC6">
        <f t="shared" si="6"/>
        <v>0.9878718902195553</v>
      </c>
      <c r="BD6" s="3"/>
      <c r="BE6">
        <v>363.82</v>
      </c>
      <c r="BF6" t="s">
        <v>84</v>
      </c>
      <c r="BG6">
        <v>1783.27</v>
      </c>
      <c r="BH6" t="s">
        <v>84</v>
      </c>
      <c r="BI6">
        <v>157.16</v>
      </c>
      <c r="BJ6" t="s">
        <v>84</v>
      </c>
      <c r="BK6">
        <v>495.26</v>
      </c>
      <c r="BL6" t="s">
        <v>84</v>
      </c>
      <c r="BM6">
        <v>313.71</v>
      </c>
      <c r="BN6" t="s">
        <v>84</v>
      </c>
      <c r="BO6">
        <v>4.61</v>
      </c>
      <c r="BP6" t="s">
        <v>84</v>
      </c>
      <c r="BQ6">
        <v>-8.088</v>
      </c>
      <c r="BR6" t="s">
        <v>85</v>
      </c>
      <c r="BS6">
        <v>-1.928</v>
      </c>
      <c r="BT6" t="s">
        <v>85</v>
      </c>
      <c r="BV6">
        <v>368.3078919756767</v>
      </c>
      <c r="BW6">
        <v>1778.8183758346252</v>
      </c>
      <c r="BX6">
        <v>156.98997384344818</v>
      </c>
      <c r="BY6">
        <v>496.1849955287945</v>
      </c>
      <c r="BZ6">
        <v>315.21428229700723</v>
      </c>
      <c r="CA6">
        <v>4.612661857636819</v>
      </c>
      <c r="CB6">
        <v>-8.0479497390888</v>
      </c>
      <c r="CC6">
        <v>-1.7239315447391346</v>
      </c>
      <c r="CD6">
        <v>0</v>
      </c>
    </row>
    <row r="7" spans="1:82" ht="12.75">
      <c r="A7">
        <v>7</v>
      </c>
      <c r="B7" t="s">
        <v>11</v>
      </c>
      <c r="C7">
        <v>7</v>
      </c>
      <c r="D7">
        <v>28</v>
      </c>
      <c r="E7">
        <v>133</v>
      </c>
      <c r="F7">
        <v>78020</v>
      </c>
      <c r="G7">
        <f t="shared" si="0"/>
        <v>21</v>
      </c>
      <c r="H7">
        <f t="shared" si="1"/>
        <v>40</v>
      </c>
      <c r="I7">
        <f t="shared" si="2"/>
        <v>20</v>
      </c>
      <c r="J7">
        <v>7</v>
      </c>
      <c r="K7">
        <v>5</v>
      </c>
      <c r="L7">
        <v>814.7</v>
      </c>
      <c r="M7" s="1">
        <v>37046</v>
      </c>
      <c r="N7">
        <v>365.649</v>
      </c>
      <c r="O7">
        <v>-238.58</v>
      </c>
      <c r="P7">
        <v>43.038</v>
      </c>
      <c r="Q7">
        <v>-13226.324</v>
      </c>
      <c r="R7">
        <v>361.741</v>
      </c>
      <c r="S7">
        <v>-22654.466</v>
      </c>
      <c r="T7">
        <v>0</v>
      </c>
      <c r="U7">
        <v>77997.1824476688</v>
      </c>
      <c r="V7">
        <v>114.91155590885</v>
      </c>
      <c r="W7">
        <v>1523.22643965308</v>
      </c>
      <c r="X7">
        <v>843.700241274454</v>
      </c>
      <c r="Y7">
        <v>119.546235443556</v>
      </c>
      <c r="Z7">
        <v>23.6018057620124</v>
      </c>
      <c r="AA7">
        <v>8.64149987956431</v>
      </c>
      <c r="AB7">
        <v>311.616975754853</v>
      </c>
      <c r="AC7">
        <v>48.1554561909864</v>
      </c>
      <c r="AD7">
        <v>-103.478162392732</v>
      </c>
      <c r="AG7">
        <v>1597.81736307801</v>
      </c>
      <c r="AN7">
        <v>8.87473619729685</v>
      </c>
      <c r="AO7">
        <v>367.573957339344</v>
      </c>
      <c r="AP7">
        <v>0.440225118107807</v>
      </c>
      <c r="AQ7">
        <v>-10.5135633495058</v>
      </c>
      <c r="AR7">
        <v>0.702320101847064</v>
      </c>
      <c r="AS7">
        <v>1.69343355203027</v>
      </c>
      <c r="AT7">
        <v>621.376000588543</v>
      </c>
      <c r="AU7">
        <v>2</v>
      </c>
      <c r="AV7">
        <v>1683</v>
      </c>
      <c r="AW7">
        <v>0.0825060019223229</v>
      </c>
      <c r="AX7">
        <f t="shared" si="3"/>
        <v>-226.19384248210037</v>
      </c>
      <c r="AY7">
        <f t="shared" si="4"/>
        <v>-1.9249573393440187</v>
      </c>
      <c r="AZ7">
        <f t="shared" si="7"/>
        <v>-246.04493287815126</v>
      </c>
      <c r="BA7">
        <f t="shared" si="5"/>
        <v>-233.6587753602516</v>
      </c>
      <c r="BB7">
        <v>1</v>
      </c>
      <c r="BC7">
        <f t="shared" si="6"/>
        <v>0.98931215455259</v>
      </c>
      <c r="BD7" s="3"/>
      <c r="BE7">
        <v>361.94</v>
      </c>
      <c r="BF7" t="s">
        <v>84</v>
      </c>
      <c r="BG7">
        <v>1799.92</v>
      </c>
      <c r="BH7" t="s">
        <v>84</v>
      </c>
      <c r="BI7">
        <v>141.53</v>
      </c>
      <c r="BJ7" t="s">
        <v>84</v>
      </c>
      <c r="BK7">
        <v>477.59</v>
      </c>
      <c r="BL7" t="s">
        <v>84</v>
      </c>
      <c r="BM7">
        <v>314.31</v>
      </c>
      <c r="BN7" t="s">
        <v>84</v>
      </c>
      <c r="BO7">
        <v>4.57</v>
      </c>
      <c r="BP7" t="s">
        <v>84</v>
      </c>
      <c r="BQ7">
        <v>-7.99</v>
      </c>
      <c r="BR7" t="s">
        <v>85</v>
      </c>
      <c r="BS7">
        <v>-0.906</v>
      </c>
      <c r="BT7" t="s">
        <v>85</v>
      </c>
      <c r="BV7">
        <v>365.8775564064428</v>
      </c>
      <c r="BW7">
        <v>1797.8427040283536</v>
      </c>
      <c r="BX7">
        <v>139.43910066137147</v>
      </c>
      <c r="BY7">
        <v>476.26429005411217</v>
      </c>
      <c r="BZ7">
        <v>315.7819461409449</v>
      </c>
      <c r="CA7">
        <v>4.567526660548718</v>
      </c>
      <c r="CB7">
        <v>-7.941604723956702</v>
      </c>
      <c r="CC7">
        <v>-0.6010958141617877</v>
      </c>
      <c r="CD7">
        <v>0</v>
      </c>
    </row>
    <row r="8" spans="1:82" ht="12.75">
      <c r="A8">
        <v>8</v>
      </c>
      <c r="B8" t="s">
        <v>11</v>
      </c>
      <c r="C8">
        <v>7</v>
      </c>
      <c r="D8">
        <v>28</v>
      </c>
      <c r="E8">
        <v>132</v>
      </c>
      <c r="F8">
        <v>78260</v>
      </c>
      <c r="G8">
        <f t="shared" si="0"/>
        <v>21</v>
      </c>
      <c r="H8">
        <f t="shared" si="1"/>
        <v>44</v>
      </c>
      <c r="I8">
        <f t="shared" si="2"/>
        <v>20</v>
      </c>
      <c r="J8">
        <v>8</v>
      </c>
      <c r="K8">
        <v>10</v>
      </c>
      <c r="L8">
        <v>813.1</v>
      </c>
      <c r="M8" s="1">
        <v>37046</v>
      </c>
      <c r="N8">
        <v>364.98</v>
      </c>
      <c r="O8">
        <v>-236.559</v>
      </c>
      <c r="P8">
        <v>13.927</v>
      </c>
      <c r="Q8">
        <v>-14751.296</v>
      </c>
      <c r="R8">
        <v>361.176</v>
      </c>
      <c r="S8">
        <v>-23940.742</v>
      </c>
      <c r="T8">
        <v>0</v>
      </c>
      <c r="U8">
        <v>78237.1824476689</v>
      </c>
      <c r="V8">
        <v>120.79991723625</v>
      </c>
      <c r="W8">
        <v>899.029717726032</v>
      </c>
      <c r="X8">
        <v>909.886292599704</v>
      </c>
      <c r="Y8">
        <v>68.714977085901</v>
      </c>
      <c r="Z8">
        <v>29.8980106275604</v>
      </c>
      <c r="AA8">
        <v>12.8252457790039</v>
      </c>
      <c r="AB8">
        <v>311.366669187526</v>
      </c>
      <c r="AC8">
        <v>48.1389531204994</v>
      </c>
      <c r="AD8">
        <v>-103.554716074335</v>
      </c>
      <c r="AG8">
        <v>953.708765721492</v>
      </c>
      <c r="AN8">
        <v>10.1528481393091</v>
      </c>
      <c r="AO8">
        <v>364.363036558939</v>
      </c>
      <c r="AP8">
        <v>0.179973717350449</v>
      </c>
      <c r="AQ8">
        <v>-3.60945121067176</v>
      </c>
      <c r="AR8">
        <v>-3.30085309644432</v>
      </c>
      <c r="AS8">
        <v>4.84355551319851</v>
      </c>
      <c r="AT8">
        <v>610.00765101303</v>
      </c>
      <c r="AU8">
        <v>2</v>
      </c>
      <c r="AV8">
        <v>1683</v>
      </c>
      <c r="AW8">
        <v>49.5817029332199</v>
      </c>
      <c r="AX8">
        <f t="shared" si="3"/>
        <v>-227.68549164677805</v>
      </c>
      <c r="AY8">
        <f t="shared" si="4"/>
        <v>0.6169634410610456</v>
      </c>
      <c r="AZ8">
        <f t="shared" si="7"/>
        <v>-232.76508787815126</v>
      </c>
      <c r="BA8">
        <f t="shared" si="5"/>
        <v>-223.8915795249293</v>
      </c>
      <c r="BB8">
        <v>1</v>
      </c>
      <c r="BC8">
        <f t="shared" si="6"/>
        <v>0.9895775110964984</v>
      </c>
      <c r="BD8" s="3"/>
      <c r="BE8">
        <v>361.33</v>
      </c>
      <c r="BF8" t="s">
        <v>84</v>
      </c>
      <c r="BG8">
        <v>1808.11</v>
      </c>
      <c r="BH8" t="s">
        <v>84</v>
      </c>
      <c r="BI8">
        <v>145.83</v>
      </c>
      <c r="BJ8" t="s">
        <v>84</v>
      </c>
      <c r="BK8">
        <v>473.49</v>
      </c>
      <c r="BL8" t="s">
        <v>84</v>
      </c>
      <c r="BM8">
        <v>314.33</v>
      </c>
      <c r="BN8" t="s">
        <v>84</v>
      </c>
      <c r="BO8">
        <v>4.66</v>
      </c>
      <c r="BP8" t="s">
        <v>84</v>
      </c>
      <c r="BQ8">
        <v>-7.997</v>
      </c>
      <c r="BR8" t="s">
        <v>85</v>
      </c>
      <c r="BS8">
        <v>-0.841</v>
      </c>
      <c r="BT8" t="s">
        <v>85</v>
      </c>
      <c r="BV8">
        <v>365.15777806418356</v>
      </c>
      <c r="BW8">
        <v>1807.0550016110324</v>
      </c>
      <c r="BX8">
        <v>144.28473224642352</v>
      </c>
      <c r="BY8">
        <v>471.67355200412425</v>
      </c>
      <c r="BZ8">
        <v>315.7913091248872</v>
      </c>
      <c r="CA8">
        <v>4.668579713880655</v>
      </c>
      <c r="CB8">
        <v>-7.949716102916033</v>
      </c>
      <c r="CC8">
        <v>-0.5310093191173588</v>
      </c>
      <c r="CD8">
        <v>0</v>
      </c>
    </row>
    <row r="9" spans="1:82" ht="12.75">
      <c r="A9">
        <v>9</v>
      </c>
      <c r="B9" t="s">
        <v>11</v>
      </c>
      <c r="C9">
        <v>7</v>
      </c>
      <c r="D9">
        <v>28</v>
      </c>
      <c r="E9">
        <v>131</v>
      </c>
      <c r="F9">
        <v>80510</v>
      </c>
      <c r="G9">
        <f t="shared" si="0"/>
        <v>22</v>
      </c>
      <c r="H9">
        <f t="shared" si="1"/>
        <v>21</v>
      </c>
      <c r="I9">
        <f t="shared" si="2"/>
        <v>50</v>
      </c>
      <c r="J9">
        <v>9</v>
      </c>
      <c r="K9">
        <v>2</v>
      </c>
      <c r="L9">
        <v>748.7</v>
      </c>
      <c r="M9" s="1">
        <v>37046</v>
      </c>
      <c r="N9">
        <v>367.394</v>
      </c>
      <c r="O9">
        <v>-236.717</v>
      </c>
      <c r="P9">
        <v>26.741</v>
      </c>
      <c r="Q9">
        <v>-9368.43</v>
      </c>
      <c r="R9">
        <v>362.976</v>
      </c>
      <c r="S9">
        <v>-19804.374</v>
      </c>
      <c r="T9">
        <v>0</v>
      </c>
      <c r="U9">
        <v>80487.1824476689</v>
      </c>
      <c r="V9">
        <v>92.4046803124338</v>
      </c>
      <c r="W9">
        <v>8680.52049735013</v>
      </c>
      <c r="X9">
        <v>322.446346764471</v>
      </c>
      <c r="Y9">
        <v>187.472424753543</v>
      </c>
      <c r="Z9">
        <v>-33.2007995964899</v>
      </c>
      <c r="AA9">
        <v>-11.7579990237655</v>
      </c>
      <c r="AB9">
        <v>331.893854503812</v>
      </c>
      <c r="AC9">
        <v>48.0589322877026</v>
      </c>
      <c r="AD9">
        <v>-99.3755445183102</v>
      </c>
      <c r="AG9">
        <v>8983.4291012156</v>
      </c>
      <c r="AN9">
        <v>4.8257364504959</v>
      </c>
      <c r="AO9">
        <v>366.618487548391</v>
      </c>
      <c r="AP9">
        <v>1.65553701919046</v>
      </c>
      <c r="AQ9">
        <v>-2.30850495588566</v>
      </c>
      <c r="AR9">
        <v>9.55058957891627</v>
      </c>
      <c r="AS9">
        <v>-25.4889896366607</v>
      </c>
      <c r="AT9">
        <v>453.578487475984</v>
      </c>
      <c r="AU9">
        <v>4</v>
      </c>
      <c r="AV9">
        <v>1997</v>
      </c>
      <c r="AW9">
        <v>32.1097196938511</v>
      </c>
      <c r="AX9">
        <f t="shared" si="3"/>
        <v>-215.16855131264924</v>
      </c>
      <c r="AY9">
        <f t="shared" si="4"/>
        <v>0.7755124516090177</v>
      </c>
      <c r="AZ9">
        <f t="shared" si="7"/>
        <v>-247.64461787815128</v>
      </c>
      <c r="BA9">
        <f t="shared" si="5"/>
        <v>-226.0961691908005</v>
      </c>
      <c r="BB9">
        <v>1</v>
      </c>
      <c r="BC9">
        <f t="shared" si="6"/>
        <v>0.9879747627887228</v>
      </c>
      <c r="BD9" s="3"/>
      <c r="BE9">
        <v>363.1</v>
      </c>
      <c r="BF9" t="s">
        <v>84</v>
      </c>
      <c r="BG9">
        <v>1785.17</v>
      </c>
      <c r="BH9" t="s">
        <v>84</v>
      </c>
      <c r="BI9">
        <v>115.22</v>
      </c>
      <c r="BJ9" t="s">
        <v>84</v>
      </c>
      <c r="BK9">
        <v>499.75</v>
      </c>
      <c r="BL9" t="s">
        <v>84</v>
      </c>
      <c r="BM9">
        <v>312.91</v>
      </c>
      <c r="BN9" t="s">
        <v>84</v>
      </c>
      <c r="BO9">
        <v>4.57</v>
      </c>
      <c r="BP9" t="s">
        <v>84</v>
      </c>
      <c r="BQ9">
        <v>-8.022</v>
      </c>
      <c r="BR9" t="s">
        <v>85</v>
      </c>
      <c r="BS9">
        <v>-0.812</v>
      </c>
      <c r="BT9" t="s">
        <v>85</v>
      </c>
      <c r="BV9">
        <v>367.5400657814594</v>
      </c>
      <c r="BW9">
        <v>1780.9253643866489</v>
      </c>
      <c r="BX9">
        <v>109.40519566938725</v>
      </c>
      <c r="BY9">
        <v>501.2892228042393</v>
      </c>
      <c r="BZ9">
        <v>314.3230845718114</v>
      </c>
      <c r="CA9">
        <v>4.56730905104154</v>
      </c>
      <c r="CB9">
        <v>-7.973451905841082</v>
      </c>
      <c r="CC9">
        <v>-0.47041113836036696</v>
      </c>
      <c r="CD9">
        <v>0</v>
      </c>
    </row>
    <row r="10" spans="1:82" ht="12.75">
      <c r="A10">
        <v>10</v>
      </c>
      <c r="B10" t="s">
        <v>11</v>
      </c>
      <c r="C10">
        <v>7</v>
      </c>
      <c r="D10">
        <v>28</v>
      </c>
      <c r="E10">
        <v>130</v>
      </c>
      <c r="F10">
        <v>80630</v>
      </c>
      <c r="G10">
        <f t="shared" si="0"/>
        <v>22</v>
      </c>
      <c r="H10">
        <f t="shared" si="1"/>
        <v>23</v>
      </c>
      <c r="I10">
        <f t="shared" si="2"/>
        <v>50</v>
      </c>
      <c r="J10">
        <v>10</v>
      </c>
      <c r="K10">
        <v>7</v>
      </c>
      <c r="L10">
        <v>779.7</v>
      </c>
      <c r="M10" s="1">
        <v>37046</v>
      </c>
      <c r="N10">
        <v>366.836</v>
      </c>
      <c r="O10">
        <v>-244.157</v>
      </c>
      <c r="P10">
        <v>10.632</v>
      </c>
      <c r="Q10">
        <v>-10588.101</v>
      </c>
      <c r="R10">
        <v>362.546</v>
      </c>
      <c r="S10">
        <v>-20879.137</v>
      </c>
      <c r="T10">
        <v>0</v>
      </c>
      <c r="U10">
        <v>80607.1824476688</v>
      </c>
      <c r="V10">
        <v>89.603945266032</v>
      </c>
      <c r="W10">
        <v>7515.48724701547</v>
      </c>
      <c r="X10">
        <v>382.088698084289</v>
      </c>
      <c r="Y10">
        <v>178.018159618399</v>
      </c>
      <c r="Z10">
        <v>-24.5046929372916</v>
      </c>
      <c r="AA10">
        <v>-11.4638799952588</v>
      </c>
      <c r="AB10">
        <v>327.671804624522</v>
      </c>
      <c r="AC10">
        <v>48.0477005010822</v>
      </c>
      <c r="AD10">
        <v>-99.0802100190612</v>
      </c>
      <c r="AG10">
        <v>7781.23129019526</v>
      </c>
      <c r="AN10">
        <v>4.17675957532762</v>
      </c>
      <c r="AO10">
        <v>366.279122221609</v>
      </c>
      <c r="AP10">
        <v>1.27876268243169</v>
      </c>
      <c r="AQ10">
        <v>-11.1762434412915</v>
      </c>
      <c r="AR10">
        <v>7.39120938423094</v>
      </c>
      <c r="AS10">
        <v>-16.9596996216877</v>
      </c>
      <c r="AT10">
        <v>450.631477018381</v>
      </c>
      <c r="AU10">
        <v>4</v>
      </c>
      <c r="AV10">
        <v>1997</v>
      </c>
      <c r="AW10">
        <v>49.8541261491578</v>
      </c>
      <c r="AX10">
        <f t="shared" si="3"/>
        <v>-225.53838424821006</v>
      </c>
      <c r="AY10">
        <f t="shared" si="4"/>
        <v>0.5568777783910264</v>
      </c>
      <c r="AZ10">
        <f t="shared" si="7"/>
        <v>-244.07156287815127</v>
      </c>
      <c r="BA10">
        <f t="shared" si="5"/>
        <v>-225.45294712636132</v>
      </c>
      <c r="BB10">
        <v>1</v>
      </c>
      <c r="BC10">
        <f t="shared" si="6"/>
        <v>0.9883054007785494</v>
      </c>
      <c r="BD10" s="3"/>
      <c r="BE10">
        <v>362.74</v>
      </c>
      <c r="BF10" t="s">
        <v>84</v>
      </c>
      <c r="BG10">
        <v>1785.18</v>
      </c>
      <c r="BH10" t="s">
        <v>84</v>
      </c>
      <c r="BI10">
        <v>114.95</v>
      </c>
      <c r="BJ10" t="s">
        <v>84</v>
      </c>
      <c r="BK10">
        <v>495.59</v>
      </c>
      <c r="BL10" t="s">
        <v>84</v>
      </c>
      <c r="BM10">
        <v>313.26</v>
      </c>
      <c r="BN10" t="s">
        <v>84</v>
      </c>
      <c r="BO10">
        <v>4.53</v>
      </c>
      <c r="BP10" t="s">
        <v>84</v>
      </c>
      <c r="BQ10">
        <v>-8</v>
      </c>
      <c r="BR10" t="s">
        <v>85</v>
      </c>
      <c r="BS10">
        <v>-1.266</v>
      </c>
      <c r="BT10" t="s">
        <v>85</v>
      </c>
      <c r="BV10">
        <v>367.0609775967414</v>
      </c>
      <c r="BW10">
        <v>1781.0049745417516</v>
      </c>
      <c r="BX10">
        <v>109.19299898167004</v>
      </c>
      <c r="BY10">
        <v>496.5537474541751</v>
      </c>
      <c r="BZ10">
        <v>314.6966853360489</v>
      </c>
      <c r="CA10">
        <v>4.5220570264765785</v>
      </c>
      <c r="CB10">
        <v>-7.949551427355978</v>
      </c>
      <c r="CC10">
        <v>-0.9835177563631705</v>
      </c>
      <c r="CD10">
        <v>0</v>
      </c>
    </row>
    <row r="11" spans="1:82" ht="12.75">
      <c r="A11">
        <v>11</v>
      </c>
      <c r="B11" t="s">
        <v>11</v>
      </c>
      <c r="C11">
        <v>7</v>
      </c>
      <c r="D11">
        <v>28</v>
      </c>
      <c r="E11">
        <v>129</v>
      </c>
      <c r="F11">
        <v>80750</v>
      </c>
      <c r="G11">
        <f t="shared" si="0"/>
        <v>22</v>
      </c>
      <c r="H11">
        <f t="shared" si="1"/>
        <v>25</v>
      </c>
      <c r="I11">
        <f t="shared" si="2"/>
        <v>50</v>
      </c>
      <c r="J11">
        <v>11</v>
      </c>
      <c r="K11">
        <v>9</v>
      </c>
      <c r="L11">
        <v>769.1</v>
      </c>
      <c r="M11" s="1">
        <v>37046</v>
      </c>
      <c r="N11">
        <v>368.248</v>
      </c>
      <c r="O11">
        <v>-257.672</v>
      </c>
      <c r="P11">
        <v>8.183</v>
      </c>
      <c r="Q11">
        <v>-7371.648</v>
      </c>
      <c r="R11">
        <v>364.083</v>
      </c>
      <c r="S11">
        <v>-17426.699</v>
      </c>
      <c r="T11">
        <v>0</v>
      </c>
      <c r="U11">
        <v>80727.1824476688</v>
      </c>
      <c r="V11">
        <v>92.3889267823465</v>
      </c>
      <c r="W11">
        <v>6153.72281138435</v>
      </c>
      <c r="X11">
        <v>462.398733902564</v>
      </c>
      <c r="Y11">
        <v>167.956414702552</v>
      </c>
      <c r="Z11">
        <v>-15.3196800523241</v>
      </c>
      <c r="AA11">
        <v>-11.8596980497619</v>
      </c>
      <c r="AB11">
        <v>321.693012641553</v>
      </c>
      <c r="AC11">
        <v>48.0341636167541</v>
      </c>
      <c r="AD11">
        <v>-98.8024558718227</v>
      </c>
      <c r="AG11">
        <v>6376.0265690675</v>
      </c>
      <c r="AN11">
        <v>3.34910295271565</v>
      </c>
      <c r="AO11">
        <v>367.996930061624</v>
      </c>
      <c r="AP11">
        <v>1.22056336375213</v>
      </c>
      <c r="AQ11">
        <v>-11.081367057023</v>
      </c>
      <c r="AR11">
        <v>6.39807079728895</v>
      </c>
      <c r="AS11">
        <v>-11.5429136155609</v>
      </c>
      <c r="AT11">
        <v>450.702476001593</v>
      </c>
      <c r="AU11">
        <v>4</v>
      </c>
      <c r="AV11">
        <v>1997</v>
      </c>
      <c r="AW11">
        <v>51.2994507794219</v>
      </c>
      <c r="AX11">
        <f t="shared" si="3"/>
        <v>-231.63954176610997</v>
      </c>
      <c r="AY11">
        <f t="shared" si="4"/>
        <v>0.2510699383759629</v>
      </c>
      <c r="AZ11">
        <f t="shared" si="7"/>
        <v>-258.2092078781513</v>
      </c>
      <c r="BA11">
        <f t="shared" si="5"/>
        <v>-232.17674964426124</v>
      </c>
      <c r="BB11">
        <v>1</v>
      </c>
      <c r="BC11">
        <f t="shared" si="6"/>
        <v>0.9886896873845887</v>
      </c>
      <c r="BD11" s="3"/>
      <c r="BE11">
        <v>364.2</v>
      </c>
      <c r="BF11" t="s">
        <v>84</v>
      </c>
      <c r="BG11">
        <v>1772.07</v>
      </c>
      <c r="BH11" t="s">
        <v>84</v>
      </c>
      <c r="BI11">
        <v>121.31</v>
      </c>
      <c r="BJ11" t="s">
        <v>84</v>
      </c>
      <c r="BK11">
        <v>499.27</v>
      </c>
      <c r="BL11" t="s">
        <v>84</v>
      </c>
      <c r="BM11">
        <v>313.66</v>
      </c>
      <c r="BN11" t="s">
        <v>84</v>
      </c>
      <c r="BO11">
        <v>4.59</v>
      </c>
      <c r="BP11" t="s">
        <v>84</v>
      </c>
      <c r="BQ11">
        <v>-8.045</v>
      </c>
      <c r="BR11" t="s">
        <v>85</v>
      </c>
      <c r="BS11">
        <v>-1.446</v>
      </c>
      <c r="BT11" t="s">
        <v>85</v>
      </c>
      <c r="BV11">
        <v>368.3842647968653</v>
      </c>
      <c r="BW11">
        <v>1766.5914967003507</v>
      </c>
      <c r="BX11">
        <v>116.75424365848633</v>
      </c>
      <c r="BY11">
        <v>500.6148546091978</v>
      </c>
      <c r="BZ11">
        <v>315.04074603010935</v>
      </c>
      <c r="CA11">
        <v>4.59</v>
      </c>
      <c r="CB11">
        <v>-8.00335509496946</v>
      </c>
      <c r="CC11">
        <v>-1.2048993650014106</v>
      </c>
      <c r="CD11">
        <v>0</v>
      </c>
    </row>
    <row r="12" spans="1:82" ht="12.75">
      <c r="A12">
        <v>12</v>
      </c>
      <c r="B12" t="s">
        <v>11</v>
      </c>
      <c r="C12">
        <v>7</v>
      </c>
      <c r="D12">
        <v>28</v>
      </c>
      <c r="E12">
        <v>142</v>
      </c>
      <c r="F12">
        <v>80870</v>
      </c>
      <c r="G12">
        <f t="shared" si="0"/>
        <v>22</v>
      </c>
      <c r="H12">
        <f t="shared" si="1"/>
        <v>27</v>
      </c>
      <c r="I12">
        <f t="shared" si="2"/>
        <v>50</v>
      </c>
      <c r="J12">
        <v>12</v>
      </c>
      <c r="K12">
        <v>4</v>
      </c>
      <c r="L12">
        <v>781.5</v>
      </c>
      <c r="M12" s="1">
        <v>37046</v>
      </c>
      <c r="N12">
        <v>367.842</v>
      </c>
      <c r="O12">
        <v>-247.604</v>
      </c>
      <c r="P12">
        <v>10.496</v>
      </c>
      <c r="Q12">
        <v>-8285.212</v>
      </c>
      <c r="R12">
        <v>363.49</v>
      </c>
      <c r="S12">
        <v>-18671.8</v>
      </c>
      <c r="T12">
        <v>0</v>
      </c>
      <c r="U12">
        <v>80847.1824476689</v>
      </c>
      <c r="V12">
        <v>95.2758390201588</v>
      </c>
      <c r="W12">
        <v>4868.22144216982</v>
      </c>
      <c r="X12">
        <v>550.240903659635</v>
      </c>
      <c r="Y12">
        <v>145.819975396637</v>
      </c>
      <c r="Z12">
        <v>-6.9093346778487</v>
      </c>
      <c r="AA12">
        <v>-11.9935546415867</v>
      </c>
      <c r="AB12">
        <v>316.027580391148</v>
      </c>
      <c r="AC12">
        <v>48.0224854539123</v>
      </c>
      <c r="AD12">
        <v>-98.5505537569479</v>
      </c>
      <c r="AG12">
        <v>5049.51770617504</v>
      </c>
      <c r="AN12">
        <v>2.79688800978217</v>
      </c>
      <c r="AO12">
        <v>367.93484364583003</v>
      </c>
      <c r="AP12">
        <v>0.527721039776442</v>
      </c>
      <c r="AQ12">
        <v>-11.045880025845</v>
      </c>
      <c r="AR12">
        <v>7.25797207113846</v>
      </c>
      <c r="AS12">
        <v>-9.26465122872473</v>
      </c>
      <c r="AT12">
        <v>453.965459301249</v>
      </c>
      <c r="AU12">
        <v>4</v>
      </c>
      <c r="AV12">
        <v>1997</v>
      </c>
      <c r="AW12">
        <v>51.9619607519685</v>
      </c>
      <c r="AX12">
        <f t="shared" si="3"/>
        <v>-223.70328400954673</v>
      </c>
      <c r="AY12">
        <f t="shared" si="4"/>
        <v>-0.0928436458300439</v>
      </c>
      <c r="AZ12">
        <f t="shared" si="7"/>
        <v>-247.1948428781513</v>
      </c>
      <c r="BA12">
        <f t="shared" si="5"/>
        <v>-223.294126887698</v>
      </c>
      <c r="BB12">
        <v>1</v>
      </c>
      <c r="BC12">
        <f t="shared" si="6"/>
        <v>0.9881688333578005</v>
      </c>
      <c r="BD12" s="3"/>
      <c r="BE12">
        <v>363.63</v>
      </c>
      <c r="BF12" t="s">
        <v>84</v>
      </c>
      <c r="BG12">
        <v>1774.74</v>
      </c>
      <c r="BH12" t="s">
        <v>84</v>
      </c>
      <c r="BI12">
        <v>121.44</v>
      </c>
      <c r="BJ12" t="s">
        <v>84</v>
      </c>
      <c r="BK12">
        <v>502.72</v>
      </c>
      <c r="BL12" t="s">
        <v>84</v>
      </c>
      <c r="BM12">
        <v>314.16</v>
      </c>
      <c r="BN12" t="s">
        <v>84</v>
      </c>
      <c r="BO12">
        <v>4.61</v>
      </c>
      <c r="BP12" t="s">
        <v>84</v>
      </c>
      <c r="BQ12">
        <v>-8.041</v>
      </c>
      <c r="BR12" t="s">
        <v>85</v>
      </c>
      <c r="BS12">
        <v>-1.741</v>
      </c>
      <c r="BT12" t="s">
        <v>85</v>
      </c>
      <c r="BV12">
        <v>368.00548905547225</v>
      </c>
      <c r="BW12">
        <v>1769.2621565217391</v>
      </c>
      <c r="BX12">
        <v>116.61202038980512</v>
      </c>
      <c r="BY12">
        <v>504.60042938530734</v>
      </c>
      <c r="BZ12">
        <v>315.6936395802099</v>
      </c>
      <c r="CA12">
        <v>4.612609895052474</v>
      </c>
      <c r="CB12">
        <v>-7.996197786054796</v>
      </c>
      <c r="CC12">
        <v>-1.5188617857230233</v>
      </c>
      <c r="CD12">
        <v>0</v>
      </c>
    </row>
    <row r="13" spans="1:82" ht="12.75">
      <c r="A13">
        <v>13</v>
      </c>
      <c r="B13" t="s">
        <v>11</v>
      </c>
      <c r="C13">
        <v>7</v>
      </c>
      <c r="D13">
        <v>28</v>
      </c>
      <c r="E13">
        <v>136</v>
      </c>
      <c r="F13">
        <v>81030</v>
      </c>
      <c r="G13">
        <f t="shared" si="0"/>
        <v>22</v>
      </c>
      <c r="H13">
        <f t="shared" si="1"/>
        <v>30</v>
      </c>
      <c r="I13">
        <f t="shared" si="2"/>
        <v>30</v>
      </c>
      <c r="J13">
        <v>13</v>
      </c>
      <c r="K13">
        <v>16</v>
      </c>
      <c r="L13">
        <v>781.8</v>
      </c>
      <c r="M13" s="1">
        <v>37046</v>
      </c>
      <c r="N13">
        <v>366.938</v>
      </c>
      <c r="O13">
        <v>-249.123</v>
      </c>
      <c r="P13">
        <v>9.457</v>
      </c>
      <c r="Q13">
        <v>-10425.145</v>
      </c>
      <c r="R13">
        <v>362.676</v>
      </c>
      <c r="S13">
        <v>-20489.775</v>
      </c>
      <c r="T13">
        <v>0</v>
      </c>
      <c r="U13">
        <v>81007.1824476688</v>
      </c>
      <c r="V13">
        <v>108.680061414875</v>
      </c>
      <c r="W13">
        <v>3411.83980680779</v>
      </c>
      <c r="X13">
        <v>665.331998451187</v>
      </c>
      <c r="Y13">
        <v>138.76901041433</v>
      </c>
      <c r="Z13">
        <v>3.7085638330234</v>
      </c>
      <c r="AA13">
        <v>-2.10227718916044</v>
      </c>
      <c r="AB13">
        <v>311.167561437418</v>
      </c>
      <c r="AC13">
        <v>48.0089286798123</v>
      </c>
      <c r="AD13">
        <v>-98.244798696505</v>
      </c>
      <c r="AG13">
        <v>3546.67749664496</v>
      </c>
      <c r="AN13">
        <v>4.92625170988857</v>
      </c>
      <c r="AO13">
        <v>366.806932843865</v>
      </c>
      <c r="AP13">
        <v>0.560389728137448</v>
      </c>
      <c r="AQ13">
        <v>-4.55355255138814</v>
      </c>
      <c r="AR13">
        <v>6.24104417242681</v>
      </c>
      <c r="AS13">
        <v>-5.49649327920483</v>
      </c>
      <c r="AT13">
        <v>437.728890819169</v>
      </c>
      <c r="AU13">
        <v>4</v>
      </c>
      <c r="AV13">
        <v>1997</v>
      </c>
      <c r="AW13">
        <v>9.36507916606604</v>
      </c>
      <c r="AX13">
        <f t="shared" si="3"/>
        <v>-229.96882338902162</v>
      </c>
      <c r="AY13">
        <f t="shared" si="4"/>
        <v>0.131067156134975</v>
      </c>
      <c r="AZ13">
        <f t="shared" si="7"/>
        <v>-248.25843787815128</v>
      </c>
      <c r="BA13">
        <f t="shared" si="5"/>
        <v>-229.10426126717294</v>
      </c>
      <c r="BB13">
        <v>1</v>
      </c>
      <c r="BC13">
        <f t="shared" si="6"/>
        <v>0.9883849587668762</v>
      </c>
      <c r="BD13" s="3"/>
      <c r="BE13">
        <v>362.82</v>
      </c>
      <c r="BF13" t="s">
        <v>84</v>
      </c>
      <c r="BG13">
        <v>1782.22</v>
      </c>
      <c r="BH13" t="s">
        <v>84</v>
      </c>
      <c r="BI13">
        <v>139.34</v>
      </c>
      <c r="BJ13" t="s">
        <v>84</v>
      </c>
      <c r="BK13">
        <v>497.46</v>
      </c>
      <c r="BL13" t="s">
        <v>84</v>
      </c>
      <c r="BM13">
        <v>314.23</v>
      </c>
      <c r="BN13" t="s">
        <v>84</v>
      </c>
      <c r="BO13">
        <v>4.55</v>
      </c>
      <c r="BP13" t="s">
        <v>84</v>
      </c>
      <c r="BQ13">
        <v>-8.015</v>
      </c>
      <c r="BR13" t="s">
        <v>85</v>
      </c>
      <c r="BS13">
        <v>-2.778</v>
      </c>
      <c r="BT13" t="s">
        <v>85</v>
      </c>
      <c r="BV13">
        <v>367.10610277846075</v>
      </c>
      <c r="BW13">
        <v>1777.7010565220064</v>
      </c>
      <c r="BX13">
        <v>136.83835428448486</v>
      </c>
      <c r="BY13">
        <v>498.6585892549791</v>
      </c>
      <c r="BZ13">
        <v>315.7786690127859</v>
      </c>
      <c r="CA13">
        <v>4.544760265552004</v>
      </c>
      <c r="CB13">
        <v>-7.966853915724315</v>
      </c>
      <c r="CC13">
        <v>-2.676613475130771</v>
      </c>
      <c r="CD13">
        <v>0</v>
      </c>
    </row>
    <row r="14" spans="1:82" ht="12.75">
      <c r="A14">
        <v>14</v>
      </c>
      <c r="B14" t="s">
        <v>11</v>
      </c>
      <c r="C14">
        <v>7</v>
      </c>
      <c r="D14">
        <v>28</v>
      </c>
      <c r="E14">
        <v>143</v>
      </c>
      <c r="F14">
        <v>81285</v>
      </c>
      <c r="G14">
        <f t="shared" si="0"/>
        <v>22</v>
      </c>
      <c r="H14">
        <f t="shared" si="1"/>
        <v>34</v>
      </c>
      <c r="I14">
        <f t="shared" si="2"/>
        <v>45</v>
      </c>
      <c r="J14">
        <v>14</v>
      </c>
      <c r="K14">
        <v>14</v>
      </c>
      <c r="L14">
        <v>770.4</v>
      </c>
      <c r="M14" s="1">
        <v>37046</v>
      </c>
      <c r="N14">
        <v>364.112</v>
      </c>
      <c r="O14">
        <v>-232.217</v>
      </c>
      <c r="P14">
        <v>10.226</v>
      </c>
      <c r="Q14">
        <v>-16834.325</v>
      </c>
      <c r="R14">
        <v>360.202</v>
      </c>
      <c r="S14">
        <v>-26055.961</v>
      </c>
      <c r="T14">
        <v>0</v>
      </c>
      <c r="U14">
        <v>81262.1824476688</v>
      </c>
      <c r="V14">
        <v>125.202877224318</v>
      </c>
      <c r="W14">
        <v>1900.12143984318</v>
      </c>
      <c r="X14">
        <v>805.150984894643</v>
      </c>
      <c r="Y14">
        <v>129.012815648553</v>
      </c>
      <c r="Z14">
        <v>13.0917938440773</v>
      </c>
      <c r="AA14">
        <v>8.60231701470944</v>
      </c>
      <c r="AB14">
        <v>304.615915471927</v>
      </c>
      <c r="AC14">
        <v>48.0510366658417</v>
      </c>
      <c r="AD14">
        <v>-97.7898302659748</v>
      </c>
      <c r="AG14">
        <v>1986.73531377417</v>
      </c>
      <c r="AN14">
        <v>8.87711347675888</v>
      </c>
      <c r="AO14">
        <v>363.446533646411</v>
      </c>
      <c r="AP14">
        <v>0.281106643869773</v>
      </c>
      <c r="AQ14">
        <v>-7.89497977228375</v>
      </c>
      <c r="AR14">
        <v>1.47439066430111</v>
      </c>
      <c r="AS14">
        <v>0.0199016800202353</v>
      </c>
      <c r="AT14">
        <v>301.487073508193</v>
      </c>
      <c r="AU14">
        <v>4</v>
      </c>
      <c r="AV14">
        <v>1997</v>
      </c>
      <c r="AW14">
        <v>48.0021068071709</v>
      </c>
      <c r="AX14">
        <f t="shared" si="3"/>
        <v>-227.90100954653937</v>
      </c>
      <c r="AY14">
        <f t="shared" si="4"/>
        <v>0.6654663535890109</v>
      </c>
      <c r="AZ14">
        <f t="shared" si="7"/>
        <v>-233.36619287815128</v>
      </c>
      <c r="BA14">
        <f t="shared" si="5"/>
        <v>-229.05020242469064</v>
      </c>
      <c r="BB14">
        <v>1</v>
      </c>
      <c r="BC14">
        <f t="shared" si="6"/>
        <v>0.9892615458979654</v>
      </c>
      <c r="BD14" s="3"/>
      <c r="BE14">
        <v>360.45</v>
      </c>
      <c r="BF14" t="s">
        <v>84</v>
      </c>
      <c r="BG14">
        <v>1840.73</v>
      </c>
      <c r="BH14" t="s">
        <v>84</v>
      </c>
      <c r="BI14">
        <v>154.73</v>
      </c>
      <c r="BJ14" t="s">
        <v>84</v>
      </c>
      <c r="BK14">
        <v>475.28</v>
      </c>
      <c r="BL14" t="s">
        <v>84</v>
      </c>
      <c r="BM14">
        <v>314.53</v>
      </c>
      <c r="BN14" t="s">
        <v>84</v>
      </c>
      <c r="BO14">
        <v>4.67</v>
      </c>
      <c r="BP14" t="s">
        <v>84</v>
      </c>
      <c r="BQ14">
        <v>-7.901</v>
      </c>
      <c r="BR14" t="s">
        <v>85</v>
      </c>
      <c r="BS14">
        <v>-1.579</v>
      </c>
      <c r="BT14" t="s">
        <v>85</v>
      </c>
      <c r="BV14">
        <v>364.3974585855898</v>
      </c>
      <c r="BW14">
        <v>1843.8531746058145</v>
      </c>
      <c r="BX14">
        <v>154.2477857427982</v>
      </c>
      <c r="BY14">
        <v>473.58525913112896</v>
      </c>
      <c r="BZ14">
        <v>316.1067073049032</v>
      </c>
      <c r="CA14">
        <v>4.680405162663828</v>
      </c>
      <c r="CB14">
        <v>-7.839408169232372</v>
      </c>
      <c r="CC14">
        <v>-1.336314637161891</v>
      </c>
      <c r="CD14">
        <v>0</v>
      </c>
    </row>
    <row r="15" spans="1:82" ht="12.75">
      <c r="A15">
        <v>15</v>
      </c>
      <c r="B15" t="s">
        <v>11</v>
      </c>
      <c r="C15">
        <v>7</v>
      </c>
      <c r="D15">
        <v>28</v>
      </c>
      <c r="E15">
        <v>141</v>
      </c>
      <c r="F15">
        <v>81410</v>
      </c>
      <c r="G15">
        <f t="shared" si="0"/>
        <v>22</v>
      </c>
      <c r="H15">
        <f t="shared" si="1"/>
        <v>36</v>
      </c>
      <c r="I15">
        <f t="shared" si="2"/>
        <v>50</v>
      </c>
      <c r="J15">
        <v>15</v>
      </c>
      <c r="K15">
        <v>15</v>
      </c>
      <c r="L15">
        <v>792.2</v>
      </c>
      <c r="M15" s="1">
        <v>37046</v>
      </c>
      <c r="N15">
        <v>360.719</v>
      </c>
      <c r="O15">
        <v>-211.046</v>
      </c>
      <c r="P15">
        <v>20.653</v>
      </c>
      <c r="Q15">
        <v>-24741.947</v>
      </c>
      <c r="R15">
        <v>357.27</v>
      </c>
      <c r="S15">
        <v>-32844.033</v>
      </c>
      <c r="T15">
        <v>0</v>
      </c>
      <c r="U15">
        <v>81387.1824476688</v>
      </c>
      <c r="V15">
        <v>131.212538984241</v>
      </c>
      <c r="W15">
        <v>999.847455052392</v>
      </c>
      <c r="X15">
        <v>898.908944550523</v>
      </c>
      <c r="Y15">
        <v>113.885892819128</v>
      </c>
      <c r="Z15">
        <v>21.2578116762322</v>
      </c>
      <c r="AA15">
        <v>13.0168075865313</v>
      </c>
      <c r="AB15">
        <v>303.548554823924</v>
      </c>
      <c r="AC15">
        <v>48.0706562746674</v>
      </c>
      <c r="AD15">
        <v>-97.5879435151276</v>
      </c>
      <c r="AG15">
        <v>1057.74258886856</v>
      </c>
      <c r="AN15">
        <v>10.4026881664365</v>
      </c>
      <c r="AO15">
        <v>360.453941886114</v>
      </c>
      <c r="AP15">
        <v>-0.0598823073835569</v>
      </c>
      <c r="AQ15">
        <v>-3.33275208936367</v>
      </c>
      <c r="AR15">
        <v>0.979484686320968</v>
      </c>
      <c r="AS15">
        <v>0.480477954517271</v>
      </c>
      <c r="AT15">
        <v>263.533952820697</v>
      </c>
      <c r="AU15">
        <v>4</v>
      </c>
      <c r="AV15">
        <v>1997</v>
      </c>
      <c r="AW15">
        <v>51.71899406165</v>
      </c>
      <c r="AX15">
        <f t="shared" si="3"/>
        <v>-224.54528400954666</v>
      </c>
      <c r="AY15">
        <f t="shared" si="4"/>
        <v>0.26505811388597067</v>
      </c>
      <c r="AZ15">
        <f t="shared" si="7"/>
        <v>-213.04385787815124</v>
      </c>
      <c r="BA15">
        <f t="shared" si="5"/>
        <v>-226.5431418876979</v>
      </c>
      <c r="BB15">
        <v>1</v>
      </c>
      <c r="BC15">
        <f t="shared" si="6"/>
        <v>0.990438540803229</v>
      </c>
      <c r="BD15" s="3"/>
      <c r="BE15">
        <v>357.46</v>
      </c>
      <c r="BF15" t="s">
        <v>84</v>
      </c>
      <c r="BG15">
        <v>1852.06</v>
      </c>
      <c r="BH15" t="s">
        <v>84</v>
      </c>
      <c r="BI15">
        <v>155.82</v>
      </c>
      <c r="BJ15" t="s">
        <v>84</v>
      </c>
      <c r="BK15">
        <v>471.6</v>
      </c>
      <c r="BL15" t="s">
        <v>84</v>
      </c>
      <c r="BM15">
        <v>314.58</v>
      </c>
      <c r="BN15" t="s">
        <v>84</v>
      </c>
      <c r="BO15">
        <v>4.57</v>
      </c>
      <c r="BP15" t="s">
        <v>84</v>
      </c>
      <c r="BQ15">
        <v>-7.77</v>
      </c>
      <c r="BR15" t="s">
        <v>85</v>
      </c>
      <c r="BS15">
        <v>-2.022</v>
      </c>
      <c r="BT15" t="s">
        <v>85</v>
      </c>
      <c r="BV15">
        <v>360.9382395871729</v>
      </c>
      <c r="BW15">
        <v>1856.5530439550312</v>
      </c>
      <c r="BX15">
        <v>155.48724078510872</v>
      </c>
      <c r="BY15">
        <v>469.475680427571</v>
      </c>
      <c r="BZ15">
        <v>316.1274733689642</v>
      </c>
      <c r="CA15">
        <v>4.56745742720236</v>
      </c>
      <c r="CB15">
        <v>-7.6939905253243195</v>
      </c>
      <c r="CC15">
        <v>-1.8340255171213655</v>
      </c>
      <c r="CD15">
        <v>0</v>
      </c>
    </row>
    <row r="16" spans="1:82" ht="12.75">
      <c r="A16">
        <v>16</v>
      </c>
      <c r="B16" t="s">
        <v>11</v>
      </c>
      <c r="C16">
        <v>7</v>
      </c>
      <c r="D16">
        <v>28</v>
      </c>
      <c r="E16">
        <v>144</v>
      </c>
      <c r="F16">
        <v>81720</v>
      </c>
      <c r="G16">
        <f t="shared" si="0"/>
        <v>22</v>
      </c>
      <c r="H16">
        <f t="shared" si="1"/>
        <v>42</v>
      </c>
      <c r="I16">
        <f t="shared" si="2"/>
        <v>0</v>
      </c>
      <c r="J16">
        <v>16</v>
      </c>
      <c r="K16">
        <v>8</v>
      </c>
      <c r="L16">
        <v>793.9</v>
      </c>
      <c r="M16" s="1">
        <v>37046</v>
      </c>
      <c r="N16">
        <v>355.589</v>
      </c>
      <c r="O16">
        <v>-182.033</v>
      </c>
      <c r="P16">
        <v>49.648</v>
      </c>
      <c r="Q16">
        <v>-36462.412</v>
      </c>
      <c r="R16">
        <v>352.74</v>
      </c>
      <c r="S16">
        <v>-43196.639</v>
      </c>
      <c r="T16">
        <v>0</v>
      </c>
      <c r="U16">
        <v>81697.1824476688</v>
      </c>
      <c r="V16">
        <v>139.543803292641</v>
      </c>
      <c r="W16">
        <v>592.909270850101</v>
      </c>
      <c r="X16">
        <v>944.049366002423</v>
      </c>
      <c r="Y16">
        <v>83.7696682586103</v>
      </c>
      <c r="Z16">
        <v>24.7366227723403</v>
      </c>
      <c r="AA16">
        <v>15.4468693552408</v>
      </c>
      <c r="AB16">
        <v>302.843780580362</v>
      </c>
      <c r="AC16">
        <v>48.0127096020217</v>
      </c>
      <c r="AD16">
        <v>-97.2521173916203</v>
      </c>
      <c r="AG16">
        <v>637.823076590219</v>
      </c>
      <c r="AN16">
        <v>11.584149513635</v>
      </c>
      <c r="AO16">
        <v>354.736943973777</v>
      </c>
      <c r="AP16">
        <v>-0.119601230797754</v>
      </c>
      <c r="AQ16">
        <v>-1.86718484833967</v>
      </c>
      <c r="AR16">
        <v>-0.19749381984812</v>
      </c>
      <c r="AS16">
        <v>2.05853433231567</v>
      </c>
      <c r="AT16">
        <v>255.125637957594</v>
      </c>
      <c r="AU16">
        <v>4</v>
      </c>
      <c r="AV16">
        <v>1997</v>
      </c>
      <c r="AW16">
        <v>25.7707946793186</v>
      </c>
      <c r="AX16">
        <f t="shared" si="3"/>
        <v>-222.4678448687352</v>
      </c>
      <c r="AY16">
        <f t="shared" si="4"/>
        <v>0.8520560262230106</v>
      </c>
      <c r="AZ16">
        <f t="shared" si="7"/>
        <v>-195.22888287815124</v>
      </c>
      <c r="BA16">
        <f t="shared" si="5"/>
        <v>-235.66372774688645</v>
      </c>
      <c r="BB16">
        <v>1</v>
      </c>
      <c r="BC16">
        <f t="shared" si="6"/>
        <v>0.9919879411342871</v>
      </c>
      <c r="BD16" s="3"/>
      <c r="BE16">
        <v>352.88</v>
      </c>
      <c r="BF16" t="s">
        <v>84</v>
      </c>
      <c r="BG16">
        <v>1856.37</v>
      </c>
      <c r="BH16" t="s">
        <v>84</v>
      </c>
      <c r="BI16">
        <v>156.09</v>
      </c>
      <c r="BJ16" t="s">
        <v>84</v>
      </c>
      <c r="BK16">
        <v>483.3</v>
      </c>
      <c r="BL16" t="s">
        <v>84</v>
      </c>
      <c r="BM16">
        <v>315.02</v>
      </c>
      <c r="BN16" t="s">
        <v>84</v>
      </c>
      <c r="BO16">
        <v>4.69</v>
      </c>
      <c r="BP16" t="s">
        <v>84</v>
      </c>
      <c r="BQ16">
        <v>-999.999</v>
      </c>
      <c r="BR16" t="s">
        <v>86</v>
      </c>
      <c r="BS16">
        <v>-999.999</v>
      </c>
      <c r="BT16" t="s">
        <v>86</v>
      </c>
      <c r="BV16">
        <v>355.75169115044247</v>
      </c>
      <c r="BW16">
        <v>1861.3686713495574</v>
      </c>
      <c r="BX16">
        <v>155.79406957964602</v>
      </c>
      <c r="BY16">
        <v>482.66842964601767</v>
      </c>
      <c r="BZ16">
        <v>316.6099563053097</v>
      </c>
      <c r="CA16">
        <v>4.702606194690266</v>
      </c>
      <c r="CD16">
        <v>0</v>
      </c>
    </row>
    <row r="17" spans="1:82" ht="12.75">
      <c r="A17">
        <v>17</v>
      </c>
      <c r="B17" t="s">
        <v>12</v>
      </c>
      <c r="C17">
        <v>8</v>
      </c>
      <c r="D17">
        <v>1</v>
      </c>
      <c r="E17">
        <v>159</v>
      </c>
      <c r="F17">
        <v>45740</v>
      </c>
      <c r="G17">
        <f t="shared" si="0"/>
        <v>12</v>
      </c>
      <c r="H17">
        <f t="shared" si="1"/>
        <v>42</v>
      </c>
      <c r="I17">
        <f t="shared" si="2"/>
        <v>20</v>
      </c>
      <c r="J17">
        <v>1</v>
      </c>
      <c r="K17">
        <v>7</v>
      </c>
      <c r="L17">
        <v>823.4</v>
      </c>
      <c r="M17" s="1">
        <v>37117</v>
      </c>
      <c r="N17">
        <v>363.134</v>
      </c>
      <c r="O17">
        <v>-226.4</v>
      </c>
      <c r="P17">
        <v>6.479</v>
      </c>
      <c r="Q17">
        <v>-19452.58</v>
      </c>
      <c r="R17">
        <v>359.708</v>
      </c>
      <c r="S17">
        <v>-26857.921</v>
      </c>
      <c r="T17">
        <v>9</v>
      </c>
      <c r="U17">
        <v>45717.1824476689</v>
      </c>
      <c r="V17">
        <v>103.061945607512</v>
      </c>
      <c r="W17">
        <v>2154.12825920753</v>
      </c>
      <c r="X17">
        <v>780.01428953518</v>
      </c>
      <c r="Y17">
        <v>131.855469876411</v>
      </c>
      <c r="Z17">
        <v>7.64894348442736</v>
      </c>
      <c r="AA17">
        <v>-0.440094364976494</v>
      </c>
      <c r="AB17">
        <v>301.49066964563</v>
      </c>
      <c r="AC17">
        <v>49.6896343807861</v>
      </c>
      <c r="AD17">
        <v>-96.5584072164715</v>
      </c>
      <c r="AE17">
        <v>131.489089861233</v>
      </c>
      <c r="AF17">
        <v>63.1294295140182</v>
      </c>
      <c r="AG17">
        <v>2223.40420254074</v>
      </c>
      <c r="AH17">
        <v>218517.057447669</v>
      </c>
      <c r="AI17">
        <v>1.58673839858807</v>
      </c>
      <c r="AJ17">
        <v>1.63604752404627</v>
      </c>
      <c r="AK17">
        <v>2.33908947556815</v>
      </c>
      <c r="AL17">
        <v>3.447875561926</v>
      </c>
      <c r="AM17">
        <v>5.32674568969507</v>
      </c>
      <c r="AN17">
        <v>4.74822345889344</v>
      </c>
      <c r="AO17">
        <v>362.958178629481</v>
      </c>
      <c r="AP17">
        <v>-0.375016579357221</v>
      </c>
      <c r="AQ17">
        <v>-2.39434186537151</v>
      </c>
      <c r="AR17">
        <v>8.69601428530397</v>
      </c>
      <c r="AS17">
        <v>-9.89095236027024</v>
      </c>
      <c r="AT17">
        <v>289.346860004906</v>
      </c>
      <c r="AU17">
        <v>2</v>
      </c>
      <c r="AW17">
        <v>48.057276703978</v>
      </c>
      <c r="AX17">
        <f t="shared" si="3"/>
        <v>-227.219093078759</v>
      </c>
      <c r="AY17">
        <f t="shared" si="4"/>
        <v>0.17582137051903146</v>
      </c>
      <c r="AZ17">
        <f t="shared" si="7"/>
        <v>-218.1191278781513</v>
      </c>
      <c r="BA17">
        <f t="shared" si="5"/>
        <v>-218.93822095691027</v>
      </c>
      <c r="BB17">
        <v>1</v>
      </c>
      <c r="BC17">
        <f t="shared" si="6"/>
        <v>0.9905654661915436</v>
      </c>
      <c r="BD17" s="3"/>
      <c r="BE17">
        <v>359.77</v>
      </c>
      <c r="BF17" t="s">
        <v>84</v>
      </c>
      <c r="BG17">
        <v>1810.98</v>
      </c>
      <c r="BH17" t="s">
        <v>84</v>
      </c>
      <c r="BI17">
        <v>126.89</v>
      </c>
      <c r="BJ17" t="s">
        <v>84</v>
      </c>
      <c r="BK17">
        <v>471.18</v>
      </c>
      <c r="BL17" t="s">
        <v>84</v>
      </c>
      <c r="BM17">
        <v>313.78</v>
      </c>
      <c r="BN17" t="s">
        <v>84</v>
      </c>
      <c r="BO17">
        <v>4.63</v>
      </c>
      <c r="BP17" t="s">
        <v>84</v>
      </c>
      <c r="BQ17">
        <v>-7.652</v>
      </c>
      <c r="BR17" t="s">
        <v>85</v>
      </c>
      <c r="BS17">
        <v>-1.535</v>
      </c>
      <c r="BT17" t="s">
        <v>85</v>
      </c>
      <c r="BV17">
        <v>363.2078185876623</v>
      </c>
      <c r="BW17">
        <v>1810.3152044439937</v>
      </c>
      <c r="BX17">
        <v>123.23463829139612</v>
      </c>
      <c r="BY17">
        <v>469.19517248376627</v>
      </c>
      <c r="BZ17">
        <v>315.0977145900974</v>
      </c>
      <c r="CA17">
        <v>4.63463474025974</v>
      </c>
      <c r="CC17">
        <v>-1.313461161913511</v>
      </c>
      <c r="CD17">
        <v>9</v>
      </c>
    </row>
    <row r="18" spans="1:82" ht="12.75">
      <c r="A18">
        <v>18</v>
      </c>
      <c r="B18" t="s">
        <v>12</v>
      </c>
      <c r="C18">
        <v>8</v>
      </c>
      <c r="D18">
        <v>1</v>
      </c>
      <c r="E18">
        <v>217</v>
      </c>
      <c r="F18">
        <v>46100</v>
      </c>
      <c r="G18">
        <f t="shared" si="0"/>
        <v>12</v>
      </c>
      <c r="H18">
        <f t="shared" si="1"/>
        <v>48</v>
      </c>
      <c r="I18">
        <f t="shared" si="2"/>
        <v>20</v>
      </c>
      <c r="J18">
        <v>2</v>
      </c>
      <c r="K18">
        <v>15</v>
      </c>
      <c r="L18">
        <v>846.3</v>
      </c>
      <c r="M18" s="1">
        <v>37117</v>
      </c>
      <c r="N18">
        <v>364.262</v>
      </c>
      <c r="O18">
        <v>-259.155</v>
      </c>
      <c r="P18">
        <v>-11.03</v>
      </c>
      <c r="Q18">
        <v>-16814.161</v>
      </c>
      <c r="R18">
        <v>360.637</v>
      </c>
      <c r="S18">
        <v>-24720.687</v>
      </c>
      <c r="T18">
        <v>9</v>
      </c>
      <c r="U18">
        <v>46077.1824476689</v>
      </c>
      <c r="V18">
        <v>97.6593795559433</v>
      </c>
      <c r="W18">
        <v>2905.38496506556</v>
      </c>
      <c r="X18">
        <v>709.699908563675</v>
      </c>
      <c r="Y18">
        <v>136.163251752705</v>
      </c>
      <c r="Z18">
        <v>2.14432570587358</v>
      </c>
      <c r="AA18">
        <v>-4.87156872026785</v>
      </c>
      <c r="AB18">
        <v>303.667846554352</v>
      </c>
      <c r="AC18">
        <v>49.770416310324</v>
      </c>
      <c r="AD18">
        <v>-96.160853071219</v>
      </c>
      <c r="AE18">
        <v>130.555224335704</v>
      </c>
      <c r="AF18">
        <v>250.403308264402</v>
      </c>
      <c r="AG18">
        <v>2985.03035317473</v>
      </c>
      <c r="AH18">
        <v>218877.057447669</v>
      </c>
      <c r="AI18">
        <v>1.58736697906084</v>
      </c>
      <c r="AJ18">
        <v>1.63575963174538</v>
      </c>
      <c r="AK18">
        <v>2.33919695684469</v>
      </c>
      <c r="AL18">
        <v>3.46237849233497</v>
      </c>
      <c r="AM18">
        <v>5.30186357293668</v>
      </c>
      <c r="AN18">
        <v>3.75543880924537</v>
      </c>
      <c r="AO18">
        <v>363.49771704697</v>
      </c>
      <c r="AP18">
        <v>-0.043738650890341</v>
      </c>
      <c r="AQ18">
        <v>3.24937938018219</v>
      </c>
      <c r="AR18">
        <v>5.65093534589934</v>
      </c>
      <c r="AS18">
        <v>-15.8166315321228</v>
      </c>
      <c r="AT18">
        <v>298.746050309835</v>
      </c>
      <c r="AU18">
        <v>2.99996335579241</v>
      </c>
      <c r="AW18">
        <v>50.0969841951557</v>
      </c>
      <c r="AX18">
        <f t="shared" si="3"/>
        <v>-254.05142004773276</v>
      </c>
      <c r="AY18">
        <f t="shared" si="4"/>
        <v>0.7642829530299764</v>
      </c>
      <c r="AZ18">
        <f t="shared" si="7"/>
        <v>-240.52307287815125</v>
      </c>
      <c r="BA18">
        <f t="shared" si="5"/>
        <v>-235.41949292588404</v>
      </c>
      <c r="BB18">
        <v>1</v>
      </c>
      <c r="BC18">
        <f t="shared" si="6"/>
        <v>0.9900483717763587</v>
      </c>
      <c r="BD18" s="3"/>
      <c r="BE18">
        <v>360.75</v>
      </c>
      <c r="BF18" t="s">
        <v>84</v>
      </c>
      <c r="BG18">
        <v>1810.47</v>
      </c>
      <c r="BH18" t="s">
        <v>84</v>
      </c>
      <c r="BI18">
        <v>136.95</v>
      </c>
      <c r="BJ18" t="s">
        <v>84</v>
      </c>
      <c r="BK18">
        <v>478.98</v>
      </c>
      <c r="BL18" t="s">
        <v>84</v>
      </c>
      <c r="BM18">
        <v>314</v>
      </c>
      <c r="BN18" t="s">
        <v>84</v>
      </c>
      <c r="BO18">
        <v>4.63</v>
      </c>
      <c r="BP18" t="s">
        <v>84</v>
      </c>
      <c r="BQ18">
        <v>-7.58</v>
      </c>
      <c r="BR18" t="s">
        <v>85</v>
      </c>
      <c r="BS18">
        <v>-1.391</v>
      </c>
      <c r="BT18" t="s">
        <v>85</v>
      </c>
      <c r="BV18">
        <v>364.39318621503753</v>
      </c>
      <c r="BW18">
        <v>1809.7273962193</v>
      </c>
      <c r="BX18">
        <v>134.39590656458012</v>
      </c>
      <c r="BY18">
        <v>477.8709974751615</v>
      </c>
      <c r="BZ18">
        <v>315.37793266550807</v>
      </c>
      <c r="CA18">
        <v>4.634754566022887</v>
      </c>
      <c r="CC18">
        <v>-1.1489672282745484</v>
      </c>
      <c r="CD18">
        <v>9</v>
      </c>
    </row>
    <row r="19" spans="1:82" ht="12.75">
      <c r="A19">
        <v>19</v>
      </c>
      <c r="B19" t="s">
        <v>12</v>
      </c>
      <c r="C19">
        <v>8</v>
      </c>
      <c r="D19">
        <v>1</v>
      </c>
      <c r="E19">
        <v>220</v>
      </c>
      <c r="F19">
        <v>46729</v>
      </c>
      <c r="G19">
        <f t="shared" si="0"/>
        <v>12</v>
      </c>
      <c r="H19">
        <f t="shared" si="1"/>
        <v>58</v>
      </c>
      <c r="I19">
        <f t="shared" si="2"/>
        <v>49</v>
      </c>
      <c r="J19">
        <v>3</v>
      </c>
      <c r="K19">
        <v>13</v>
      </c>
      <c r="L19">
        <v>852.8</v>
      </c>
      <c r="M19" s="1">
        <v>37117</v>
      </c>
      <c r="N19">
        <v>363.921</v>
      </c>
      <c r="O19">
        <v>-238.638</v>
      </c>
      <c r="P19">
        <v>35.036</v>
      </c>
      <c r="Q19">
        <v>-17650.49</v>
      </c>
      <c r="R19">
        <v>360.254</v>
      </c>
      <c r="S19">
        <v>-25622.059</v>
      </c>
      <c r="T19">
        <v>9</v>
      </c>
      <c r="U19">
        <v>46706.1824476689</v>
      </c>
      <c r="V19">
        <v>98.5631465626416</v>
      </c>
      <c r="W19">
        <v>2988.6399477351</v>
      </c>
      <c r="X19">
        <v>702.163305065263</v>
      </c>
      <c r="Y19">
        <v>131.79027845176</v>
      </c>
      <c r="Z19">
        <v>1.06002616701942</v>
      </c>
      <c r="AA19">
        <v>-6.47835806116187</v>
      </c>
      <c r="AB19">
        <v>303.387270457964</v>
      </c>
      <c r="AC19">
        <v>49.9219593001271</v>
      </c>
      <c r="AD19">
        <v>-97.1951036950431</v>
      </c>
      <c r="AE19">
        <v>123.980627416263</v>
      </c>
      <c r="AF19">
        <v>278.886326178223</v>
      </c>
      <c r="AG19">
        <v>3089.63977247696</v>
      </c>
      <c r="AH19">
        <v>219506.041447669</v>
      </c>
      <c r="AI19">
        <v>1.70033698790657</v>
      </c>
      <c r="AJ19">
        <v>1.63621169907382</v>
      </c>
      <c r="AK19">
        <v>2.34045122858606</v>
      </c>
      <c r="AL19">
        <v>3.51654913393346</v>
      </c>
      <c r="AM19">
        <v>5.30794465975684</v>
      </c>
      <c r="AN19">
        <v>3.35985148380854</v>
      </c>
      <c r="AO19">
        <v>363.522303369878</v>
      </c>
      <c r="AP19">
        <v>-0.172345269769282</v>
      </c>
      <c r="AQ19">
        <v>0.00191946062946864</v>
      </c>
      <c r="AR19">
        <v>2.25027255726012</v>
      </c>
      <c r="AS19">
        <v>-11.3331855174431</v>
      </c>
      <c r="AT19">
        <v>238.105336330195</v>
      </c>
      <c r="AU19">
        <v>3</v>
      </c>
      <c r="AW19">
        <v>3.9554801038186</v>
      </c>
      <c r="AX19">
        <f t="shared" si="3"/>
        <v>-235.32487350835336</v>
      </c>
      <c r="AY19">
        <f t="shared" si="4"/>
        <v>0.3986966301220036</v>
      </c>
      <c r="AZ19">
        <f t="shared" si="7"/>
        <v>-237.22714287815128</v>
      </c>
      <c r="BA19">
        <f t="shared" si="5"/>
        <v>-233.91401638650464</v>
      </c>
      <c r="BB19">
        <v>1</v>
      </c>
      <c r="BC19">
        <f t="shared" si="6"/>
        <v>0.9899236372729247</v>
      </c>
      <c r="BD19" s="3"/>
      <c r="BE19">
        <v>360.37</v>
      </c>
      <c r="BF19" t="s">
        <v>84</v>
      </c>
      <c r="BG19">
        <v>1805.92</v>
      </c>
      <c r="BH19" t="s">
        <v>84</v>
      </c>
      <c r="BI19">
        <v>130.27</v>
      </c>
      <c r="BJ19" t="s">
        <v>84</v>
      </c>
      <c r="BK19">
        <v>481.37</v>
      </c>
      <c r="BL19" t="s">
        <v>84</v>
      </c>
      <c r="BM19">
        <v>314.41</v>
      </c>
      <c r="BN19" t="s">
        <v>84</v>
      </c>
      <c r="BO19">
        <v>4.54</v>
      </c>
      <c r="BP19" t="s">
        <v>84</v>
      </c>
      <c r="BQ19">
        <v>-7.745</v>
      </c>
      <c r="BR19" t="s">
        <v>85</v>
      </c>
      <c r="BS19">
        <v>-1.919</v>
      </c>
      <c r="BT19" t="s">
        <v>85</v>
      </c>
      <c r="BV19">
        <v>364.0559962143853</v>
      </c>
      <c r="BW19">
        <v>1804.6051818921433</v>
      </c>
      <c r="BX19">
        <v>126.84002648269912</v>
      </c>
      <c r="BY19">
        <v>480.52491200106266</v>
      </c>
      <c r="BZ19">
        <v>315.87155168692306</v>
      </c>
      <c r="CA19">
        <v>4.53391146974829</v>
      </c>
      <c r="CC19">
        <v>-1.7291174227011203</v>
      </c>
      <c r="CD19">
        <v>9</v>
      </c>
    </row>
    <row r="20" spans="1:82" ht="12.75">
      <c r="A20">
        <v>20</v>
      </c>
      <c r="B20" t="s">
        <v>12</v>
      </c>
      <c r="C20">
        <v>8</v>
      </c>
      <c r="D20">
        <v>1</v>
      </c>
      <c r="E20">
        <v>219</v>
      </c>
      <c r="F20">
        <v>47778</v>
      </c>
      <c r="G20">
        <f t="shared" si="0"/>
        <v>13</v>
      </c>
      <c r="H20">
        <f t="shared" si="1"/>
        <v>16</v>
      </c>
      <c r="I20">
        <f t="shared" si="2"/>
        <v>18</v>
      </c>
      <c r="J20">
        <v>4</v>
      </c>
      <c r="K20">
        <v>3</v>
      </c>
      <c r="L20">
        <v>853.2</v>
      </c>
      <c r="M20" s="1">
        <v>37117</v>
      </c>
      <c r="N20">
        <v>363.379</v>
      </c>
      <c r="O20">
        <v>-241.771</v>
      </c>
      <c r="P20">
        <v>29.733</v>
      </c>
      <c r="Q20">
        <v>-18987.807</v>
      </c>
      <c r="R20">
        <v>359.995</v>
      </c>
      <c r="S20">
        <v>-26196.634</v>
      </c>
      <c r="T20">
        <v>9</v>
      </c>
      <c r="U20">
        <v>47755.1824476688</v>
      </c>
      <c r="V20">
        <v>98.5271561099369</v>
      </c>
      <c r="W20">
        <v>2965.11850266963</v>
      </c>
      <c r="X20">
        <v>704.2647282166</v>
      </c>
      <c r="Y20">
        <v>132.352189272838</v>
      </c>
      <c r="Z20">
        <v>0.407982885918164</v>
      </c>
      <c r="AA20">
        <v>-3.96066950075072</v>
      </c>
      <c r="AB20">
        <v>302.407150766499</v>
      </c>
      <c r="AC20">
        <v>50.4442979741358</v>
      </c>
      <c r="AD20">
        <v>-98.7821422166587</v>
      </c>
      <c r="AE20">
        <v>123.4532555227</v>
      </c>
      <c r="AF20">
        <v>307.1771497511</v>
      </c>
      <c r="AG20">
        <v>3073.52265945313</v>
      </c>
      <c r="AH20">
        <v>220555.026200377</v>
      </c>
      <c r="AI20">
        <v>1.59753415510139</v>
      </c>
      <c r="AJ20">
        <v>1.63675064371994</v>
      </c>
      <c r="AK20">
        <v>2.34027273510694</v>
      </c>
      <c r="AL20">
        <v>3.51175850954543</v>
      </c>
      <c r="AM20">
        <v>5.43664579409684</v>
      </c>
      <c r="AN20">
        <v>4.05046675079528</v>
      </c>
      <c r="AO20">
        <v>363.021174093423</v>
      </c>
      <c r="AP20">
        <v>-0.145573828660482</v>
      </c>
      <c r="AQ20">
        <v>-0.0114757139392843</v>
      </c>
      <c r="AR20">
        <v>1.98481089946489</v>
      </c>
      <c r="AS20">
        <v>-6.38048320302268</v>
      </c>
      <c r="AT20">
        <v>251.922128179294</v>
      </c>
      <c r="AU20">
        <v>3</v>
      </c>
      <c r="AW20">
        <v>50.1530796419419</v>
      </c>
      <c r="AX20">
        <f t="shared" si="3"/>
        <v>-241.3036968973747</v>
      </c>
      <c r="AY20">
        <f t="shared" si="4"/>
        <v>0.35782590657703395</v>
      </c>
      <c r="AZ20">
        <f t="shared" si="7"/>
        <v>-238.20545787815124</v>
      </c>
      <c r="BA20">
        <f t="shared" si="5"/>
        <v>-237.73815477552594</v>
      </c>
      <c r="BB20">
        <v>1</v>
      </c>
      <c r="BC20">
        <f t="shared" si="6"/>
        <v>0.9906874090137294</v>
      </c>
      <c r="BD20" s="3"/>
      <c r="BE20">
        <v>360.12</v>
      </c>
      <c r="BF20" t="s">
        <v>84</v>
      </c>
      <c r="BG20">
        <v>1807.44</v>
      </c>
      <c r="BH20" t="s">
        <v>84</v>
      </c>
      <c r="BI20">
        <v>133.73</v>
      </c>
      <c r="BJ20" t="s">
        <v>84</v>
      </c>
      <c r="BK20">
        <v>476.03</v>
      </c>
      <c r="BL20" t="s">
        <v>84</v>
      </c>
      <c r="BM20">
        <v>314.05</v>
      </c>
      <c r="BN20" t="s">
        <v>84</v>
      </c>
      <c r="BO20">
        <v>4.64</v>
      </c>
      <c r="BP20" t="s">
        <v>84</v>
      </c>
      <c r="BQ20">
        <v>-7.725</v>
      </c>
      <c r="BR20" t="s">
        <v>85</v>
      </c>
      <c r="BS20">
        <v>-1.89</v>
      </c>
      <c r="BT20" t="s">
        <v>85</v>
      </c>
      <c r="BV20">
        <v>363.5227023949088</v>
      </c>
      <c r="BW20">
        <v>1806.388415340814</v>
      </c>
      <c r="BX20">
        <v>130.92945804722825</v>
      </c>
      <c r="BY20">
        <v>474.63808842739905</v>
      </c>
      <c r="BZ20">
        <v>315.36965231954446</v>
      </c>
      <c r="CA20">
        <v>4.645667392396583</v>
      </c>
      <c r="CC20">
        <v>-1.710007258234194</v>
      </c>
      <c r="CD20">
        <v>9</v>
      </c>
    </row>
    <row r="21" spans="1:82" ht="12.75">
      <c r="A21">
        <v>21</v>
      </c>
      <c r="B21" t="s">
        <v>12</v>
      </c>
      <c r="C21">
        <v>8</v>
      </c>
      <c r="D21">
        <v>1</v>
      </c>
      <c r="E21">
        <v>210</v>
      </c>
      <c r="F21">
        <v>48672</v>
      </c>
      <c r="G21">
        <f t="shared" si="0"/>
        <v>13</v>
      </c>
      <c r="H21">
        <f t="shared" si="1"/>
        <v>31</v>
      </c>
      <c r="I21">
        <f t="shared" si="2"/>
        <v>12</v>
      </c>
      <c r="J21">
        <v>5</v>
      </c>
      <c r="K21">
        <v>2</v>
      </c>
      <c r="L21">
        <v>851</v>
      </c>
      <c r="M21" s="1">
        <v>37117</v>
      </c>
      <c r="N21">
        <v>362.747</v>
      </c>
      <c r="O21">
        <v>-225.852</v>
      </c>
      <c r="P21">
        <v>36.096</v>
      </c>
      <c r="Q21">
        <v>-20336.751</v>
      </c>
      <c r="R21">
        <v>359.376</v>
      </c>
      <c r="S21">
        <v>-27768.913</v>
      </c>
      <c r="T21">
        <v>9</v>
      </c>
      <c r="U21">
        <v>48649.1824476688</v>
      </c>
      <c r="V21">
        <v>98.5573004688358</v>
      </c>
      <c r="W21">
        <v>2956.63151426527</v>
      </c>
      <c r="X21">
        <v>705.036391141702</v>
      </c>
      <c r="Y21">
        <v>132.68252599085</v>
      </c>
      <c r="Z21">
        <v>0.200484596278604</v>
      </c>
      <c r="AA21">
        <v>-2.60985930112192</v>
      </c>
      <c r="AB21">
        <v>302.085484099916</v>
      </c>
      <c r="AC21">
        <v>51.0738939875032</v>
      </c>
      <c r="AD21">
        <v>-99.9925240298476</v>
      </c>
      <c r="AE21">
        <v>124.444273019689</v>
      </c>
      <c r="AF21">
        <v>302.122391443509</v>
      </c>
      <c r="AG21">
        <v>3068.62579276799</v>
      </c>
      <c r="AH21">
        <v>221448.995975073</v>
      </c>
      <c r="AI21">
        <v>1.52237444344987</v>
      </c>
      <c r="AJ21">
        <v>1.63769751367555</v>
      </c>
      <c r="AK21">
        <v>2.34270954573883</v>
      </c>
      <c r="AL21">
        <v>3.46700106159454</v>
      </c>
      <c r="AM21">
        <v>5.46930577287121</v>
      </c>
      <c r="AN21">
        <v>4.47393236878359</v>
      </c>
      <c r="AO21">
        <v>361.727040513765</v>
      </c>
      <c r="AP21">
        <v>-0.187748294652541</v>
      </c>
      <c r="AQ21">
        <v>-0.583088643497672</v>
      </c>
      <c r="AR21">
        <v>2.50289622130592</v>
      </c>
      <c r="AS21">
        <v>-4.46527483276659</v>
      </c>
      <c r="AT21">
        <v>303.6887619758</v>
      </c>
      <c r="AU21">
        <v>3.37932993023287</v>
      </c>
      <c r="AW21">
        <v>3.95755848396945</v>
      </c>
      <c r="AX21">
        <f t="shared" si="3"/>
        <v>-228.70307398568022</v>
      </c>
      <c r="AY21">
        <f t="shared" si="4"/>
        <v>1.0199594862349954</v>
      </c>
      <c r="AZ21">
        <f t="shared" si="7"/>
        <v>-225.12984287815127</v>
      </c>
      <c r="BA21">
        <f t="shared" si="5"/>
        <v>-227.98091686383148</v>
      </c>
      <c r="BB21">
        <v>1</v>
      </c>
      <c r="BC21">
        <f t="shared" si="6"/>
        <v>0.9907070216983186</v>
      </c>
      <c r="BD21" s="3"/>
      <c r="BE21">
        <v>359.42</v>
      </c>
      <c r="BF21" t="s">
        <v>84</v>
      </c>
      <c r="BG21">
        <v>1808.38</v>
      </c>
      <c r="BH21" t="s">
        <v>84</v>
      </c>
      <c r="BI21">
        <v>131.69</v>
      </c>
      <c r="BJ21" t="s">
        <v>84</v>
      </c>
      <c r="BK21">
        <v>481.66</v>
      </c>
      <c r="BL21" t="s">
        <v>84</v>
      </c>
      <c r="BM21">
        <v>314.31</v>
      </c>
      <c r="BN21" t="s">
        <v>84</v>
      </c>
      <c r="BO21">
        <v>4.63</v>
      </c>
      <c r="BP21" t="s">
        <v>84</v>
      </c>
      <c r="BQ21">
        <v>-7.668</v>
      </c>
      <c r="BR21" t="s">
        <v>85</v>
      </c>
      <c r="BS21">
        <v>-1.72</v>
      </c>
      <c r="BT21" t="s">
        <v>85</v>
      </c>
      <c r="BV21">
        <v>362.8006854562868</v>
      </c>
      <c r="BW21">
        <v>1807.4186608120128</v>
      </c>
      <c r="BX21">
        <v>128.6059316424955</v>
      </c>
      <c r="BY21">
        <v>480.89323471063074</v>
      </c>
      <c r="BZ21">
        <v>315.68239456492</v>
      </c>
      <c r="CA21">
        <v>4.634612122041319</v>
      </c>
      <c r="CC21">
        <v>-1.5187033174785507</v>
      </c>
      <c r="CD21">
        <v>9</v>
      </c>
    </row>
    <row r="22" spans="1:82" ht="12.75">
      <c r="A22">
        <v>22</v>
      </c>
      <c r="B22" t="s">
        <v>12</v>
      </c>
      <c r="C22">
        <v>8</v>
      </c>
      <c r="D22">
        <v>1</v>
      </c>
      <c r="E22">
        <v>222</v>
      </c>
      <c r="F22">
        <v>48860</v>
      </c>
      <c r="G22">
        <f t="shared" si="0"/>
        <v>13</v>
      </c>
      <c r="H22">
        <f t="shared" si="1"/>
        <v>34</v>
      </c>
      <c r="I22">
        <f t="shared" si="2"/>
        <v>20</v>
      </c>
      <c r="J22">
        <v>6</v>
      </c>
      <c r="K22">
        <v>4</v>
      </c>
      <c r="L22">
        <v>854.6</v>
      </c>
      <c r="M22" s="1">
        <v>37117</v>
      </c>
      <c r="N22">
        <v>362.957</v>
      </c>
      <c r="O22">
        <v>-222.455</v>
      </c>
      <c r="P22">
        <v>42.907</v>
      </c>
      <c r="Q22">
        <v>-19955.377</v>
      </c>
      <c r="R22">
        <v>359.465</v>
      </c>
      <c r="S22">
        <v>-27349.057</v>
      </c>
      <c r="T22">
        <v>9</v>
      </c>
      <c r="U22">
        <v>48837.1824476689</v>
      </c>
      <c r="V22">
        <v>95.5869226828979</v>
      </c>
      <c r="W22">
        <v>2089.34018188272</v>
      </c>
      <c r="X22">
        <v>786.246833476024</v>
      </c>
      <c r="Y22">
        <v>119.001150505532</v>
      </c>
      <c r="Z22">
        <v>7.53393539942313</v>
      </c>
      <c r="AA22">
        <v>0.117911424759507</v>
      </c>
      <c r="AB22">
        <v>300.671896036317</v>
      </c>
      <c r="AC22">
        <v>51.1111995448771</v>
      </c>
      <c r="AD22">
        <v>-100.112091657278</v>
      </c>
      <c r="AE22">
        <v>121.856992614883</v>
      </c>
      <c r="AF22">
        <v>132.135445885567</v>
      </c>
      <c r="AG22">
        <v>2179.7232262796</v>
      </c>
      <c r="AH22">
        <v>221636.995447669</v>
      </c>
      <c r="AI22">
        <v>2.02667306438704</v>
      </c>
      <c r="AJ22">
        <v>1.63798050331431</v>
      </c>
      <c r="AK22">
        <v>2.34202524187069</v>
      </c>
      <c r="AL22">
        <v>3.472506821035</v>
      </c>
      <c r="AM22">
        <v>5.41189329584105</v>
      </c>
      <c r="AN22">
        <v>4.90649835757673</v>
      </c>
      <c r="AO22">
        <v>362.345998939103</v>
      </c>
      <c r="AP22">
        <v>-0.122943028835933</v>
      </c>
      <c r="AQ22">
        <v>-0.746656995823099</v>
      </c>
      <c r="AR22">
        <v>2.3144048856088</v>
      </c>
      <c r="AS22">
        <v>-8.3865200596962</v>
      </c>
      <c r="AT22">
        <v>295.035865468002</v>
      </c>
      <c r="AU22">
        <v>4</v>
      </c>
      <c r="AW22">
        <v>51.5393330902905</v>
      </c>
      <c r="AX22">
        <f t="shared" si="3"/>
        <v>-224.203448687351</v>
      </c>
      <c r="AY22">
        <f t="shared" si="4"/>
        <v>0.6110010608969674</v>
      </c>
      <c r="AZ22">
        <f t="shared" si="7"/>
        <v>-223.8831878781513</v>
      </c>
      <c r="BA22">
        <f t="shared" si="5"/>
        <v>-225.63163656550228</v>
      </c>
      <c r="BB22">
        <v>1</v>
      </c>
      <c r="BC22">
        <f t="shared" si="6"/>
        <v>0.9903790256146044</v>
      </c>
      <c r="BD22" s="3"/>
      <c r="BE22">
        <v>359.58</v>
      </c>
      <c r="BF22" t="s">
        <v>84</v>
      </c>
      <c r="BG22">
        <v>1806</v>
      </c>
      <c r="BH22" t="s">
        <v>84</v>
      </c>
      <c r="BI22">
        <v>125.79</v>
      </c>
      <c r="BJ22" t="s">
        <v>84</v>
      </c>
      <c r="BK22">
        <v>469.51</v>
      </c>
      <c r="BL22" t="s">
        <v>84</v>
      </c>
      <c r="BM22">
        <v>314.07</v>
      </c>
      <c r="BN22" t="s">
        <v>84</v>
      </c>
      <c r="BO22">
        <v>4.63</v>
      </c>
      <c r="BP22" t="s">
        <v>84</v>
      </c>
      <c r="BQ22">
        <v>-7.75</v>
      </c>
      <c r="BR22" t="s">
        <v>85</v>
      </c>
      <c r="BS22">
        <v>-2.082</v>
      </c>
      <c r="BT22" t="s">
        <v>85</v>
      </c>
      <c r="BV22">
        <v>363.0904572890026</v>
      </c>
      <c r="BW22">
        <v>1804.723767774936</v>
      </c>
      <c r="BX22">
        <v>121.90235907928387</v>
      </c>
      <c r="BY22">
        <v>467.27130946291555</v>
      </c>
      <c r="BZ22">
        <v>315.4587621483376</v>
      </c>
      <c r="CA22">
        <v>4.634763171355498</v>
      </c>
      <c r="CC22">
        <v>-1.9134666793015926</v>
      </c>
      <c r="CD22">
        <v>9</v>
      </c>
    </row>
    <row r="23" spans="1:82" ht="12.75">
      <c r="A23">
        <v>23</v>
      </c>
      <c r="B23" t="s">
        <v>12</v>
      </c>
      <c r="C23">
        <v>8</v>
      </c>
      <c r="D23">
        <v>1</v>
      </c>
      <c r="E23">
        <v>218</v>
      </c>
      <c r="F23">
        <v>49841</v>
      </c>
      <c r="G23">
        <f t="shared" si="0"/>
        <v>13</v>
      </c>
      <c r="H23">
        <f t="shared" si="1"/>
        <v>50</v>
      </c>
      <c r="I23">
        <f t="shared" si="2"/>
        <v>41</v>
      </c>
      <c r="J23">
        <v>7</v>
      </c>
      <c r="K23">
        <v>9</v>
      </c>
      <c r="L23">
        <v>851.7</v>
      </c>
      <c r="M23" s="1">
        <v>37117</v>
      </c>
      <c r="N23">
        <v>363.462</v>
      </c>
      <c r="O23">
        <v>-233.349</v>
      </c>
      <c r="P23">
        <v>42.45</v>
      </c>
      <c r="Q23">
        <v>-18774.927</v>
      </c>
      <c r="R23">
        <v>360.048</v>
      </c>
      <c r="S23">
        <v>-26133.852</v>
      </c>
      <c r="T23">
        <v>9</v>
      </c>
      <c r="U23">
        <v>49818.1824476689</v>
      </c>
      <c r="V23">
        <v>96.8207684546858</v>
      </c>
      <c r="W23">
        <v>2073.46931492708</v>
      </c>
      <c r="X23">
        <v>787.776954238855</v>
      </c>
      <c r="Y23">
        <v>126.223808356433</v>
      </c>
      <c r="Z23">
        <v>7.97289249330836</v>
      </c>
      <c r="AA23">
        <v>0.196049089899642</v>
      </c>
      <c r="AB23">
        <v>300.972045916517</v>
      </c>
      <c r="AC23">
        <v>50.4091657828605</v>
      </c>
      <c r="AD23">
        <v>-98.6848010968601</v>
      </c>
      <c r="AE23">
        <v>132.832949976455</v>
      </c>
      <c r="AF23">
        <v>119.052401640454</v>
      </c>
      <c r="AG23">
        <v>2164.4270543529</v>
      </c>
      <c r="AH23">
        <v>222617.979447669</v>
      </c>
      <c r="AI23">
        <v>1.45749079676608</v>
      </c>
      <c r="AJ23">
        <v>1.63940499621667</v>
      </c>
      <c r="AK23">
        <v>2.34411972161637</v>
      </c>
      <c r="AL23">
        <v>3.4663543532947</v>
      </c>
      <c r="AM23">
        <v>5.52987614953124</v>
      </c>
      <c r="AN23">
        <v>4.9174949645238</v>
      </c>
      <c r="AO23">
        <v>362.733103775152</v>
      </c>
      <c r="AP23">
        <v>-0.359024610262911</v>
      </c>
      <c r="AQ23">
        <v>0.0495527192359038</v>
      </c>
      <c r="AR23">
        <v>5.35911350895745</v>
      </c>
      <c r="AS23">
        <v>-10.7722942257862</v>
      </c>
      <c r="AT23">
        <v>249.041173188774</v>
      </c>
      <c r="AU23">
        <v>4</v>
      </c>
      <c r="AW23">
        <v>6.76224371451896</v>
      </c>
      <c r="AX23">
        <f t="shared" si="3"/>
        <v>-232.44589737470181</v>
      </c>
      <c r="AY23">
        <f t="shared" si="4"/>
        <v>0.728896224847972</v>
      </c>
      <c r="AZ23">
        <f t="shared" si="7"/>
        <v>-235.03167287815126</v>
      </c>
      <c r="BA23">
        <f t="shared" si="5"/>
        <v>-234.12857025285308</v>
      </c>
      <c r="BB23">
        <v>1</v>
      </c>
      <c r="BC23">
        <f t="shared" si="6"/>
        <v>0.9906069960546082</v>
      </c>
      <c r="BD23" s="3"/>
      <c r="BE23">
        <v>360.2</v>
      </c>
      <c r="BF23" t="s">
        <v>84</v>
      </c>
      <c r="BG23">
        <v>1807.09</v>
      </c>
      <c r="BH23" t="s">
        <v>84</v>
      </c>
      <c r="BI23">
        <v>132.28</v>
      </c>
      <c r="BJ23" t="s">
        <v>84</v>
      </c>
      <c r="BK23">
        <v>480.2</v>
      </c>
      <c r="BL23" t="s">
        <v>84</v>
      </c>
      <c r="BM23">
        <v>314.31</v>
      </c>
      <c r="BN23" t="s">
        <v>84</v>
      </c>
      <c r="BO23">
        <v>4.54</v>
      </c>
      <c r="BP23" t="s">
        <v>84</v>
      </c>
      <c r="BQ23">
        <v>-7.743</v>
      </c>
      <c r="BR23" t="s">
        <v>85</v>
      </c>
      <c r="BS23">
        <v>-2.213</v>
      </c>
      <c r="BT23" t="s">
        <v>85</v>
      </c>
      <c r="BV23">
        <v>363.6359168115554</v>
      </c>
      <c r="BW23">
        <v>1805.991020295573</v>
      </c>
      <c r="BX23">
        <v>129.29411980072223</v>
      </c>
      <c r="BY23">
        <v>479.27424301190314</v>
      </c>
      <c r="BZ23">
        <v>315.66867109134677</v>
      </c>
      <c r="CA23">
        <v>4.534292496990772</v>
      </c>
      <c r="CC23">
        <v>-2.0652599380237815</v>
      </c>
      <c r="CD23">
        <v>9</v>
      </c>
    </row>
    <row r="24" spans="1:82" ht="12.75">
      <c r="A24">
        <v>24</v>
      </c>
      <c r="B24" t="s">
        <v>12</v>
      </c>
      <c r="C24">
        <v>8</v>
      </c>
      <c r="D24">
        <v>1</v>
      </c>
      <c r="E24">
        <v>224</v>
      </c>
      <c r="F24">
        <v>50656</v>
      </c>
      <c r="G24">
        <f t="shared" si="0"/>
        <v>14</v>
      </c>
      <c r="H24">
        <f t="shared" si="1"/>
        <v>4</v>
      </c>
      <c r="I24">
        <f t="shared" si="2"/>
        <v>16</v>
      </c>
      <c r="J24">
        <v>8</v>
      </c>
      <c r="K24">
        <v>11</v>
      </c>
      <c r="L24">
        <v>856</v>
      </c>
      <c r="M24" s="1">
        <v>37117</v>
      </c>
      <c r="N24">
        <v>363.582</v>
      </c>
      <c r="O24">
        <v>-227.808</v>
      </c>
      <c r="P24">
        <v>52.516</v>
      </c>
      <c r="Q24">
        <v>-18373.111</v>
      </c>
      <c r="R24">
        <v>360.187</v>
      </c>
      <c r="S24">
        <v>-25911.444</v>
      </c>
      <c r="T24">
        <v>9</v>
      </c>
      <c r="U24">
        <v>50633.1824476688</v>
      </c>
      <c r="V24">
        <v>99.3949795652526</v>
      </c>
      <c r="W24">
        <v>2106.04348244431</v>
      </c>
      <c r="X24">
        <v>784.604068107551</v>
      </c>
      <c r="Y24">
        <v>126.815049701361</v>
      </c>
      <c r="Z24">
        <v>7.83319800191243</v>
      </c>
      <c r="AA24">
        <v>0.45547879237741</v>
      </c>
      <c r="AB24">
        <v>301.171766358193</v>
      </c>
      <c r="AC24">
        <v>49.9556501779956</v>
      </c>
      <c r="AD24">
        <v>-97.328540154111</v>
      </c>
      <c r="AE24">
        <v>134.672295859125</v>
      </c>
      <c r="AF24">
        <v>116.961790973893</v>
      </c>
      <c r="AG24">
        <v>2179.35209652715</v>
      </c>
      <c r="AH24">
        <v>223432.963447669</v>
      </c>
      <c r="AI24">
        <v>1.38665703461524</v>
      </c>
      <c r="AJ24">
        <v>1.64002441020173</v>
      </c>
      <c r="AK24">
        <v>2.34556422374597</v>
      </c>
      <c r="AL24">
        <v>3.45633373939394</v>
      </c>
      <c r="AM24">
        <v>5.59212712552405</v>
      </c>
      <c r="AN24">
        <v>5.03205825522128</v>
      </c>
      <c r="AO24">
        <v>362.741257578236</v>
      </c>
      <c r="AP24">
        <v>-0.235256004754964</v>
      </c>
      <c r="AQ24">
        <v>0.655831154246725</v>
      </c>
      <c r="AR24">
        <v>5.8532208432198</v>
      </c>
      <c r="AS24">
        <v>-13.3945502434013</v>
      </c>
      <c r="AT24">
        <v>234.051696139232</v>
      </c>
      <c r="AU24">
        <v>4.40278387149595</v>
      </c>
      <c r="AW24">
        <v>47.007097120761</v>
      </c>
      <c r="AX24">
        <f t="shared" si="3"/>
        <v>-226.27482577565647</v>
      </c>
      <c r="AY24">
        <f t="shared" si="4"/>
        <v>0.8407424217639914</v>
      </c>
      <c r="AZ24">
        <f t="shared" si="7"/>
        <v>-232.82174287815127</v>
      </c>
      <c r="BA24">
        <f t="shared" si="5"/>
        <v>-231.28856865380774</v>
      </c>
      <c r="BB24">
        <v>1</v>
      </c>
      <c r="BC24">
        <f t="shared" si="6"/>
        <v>0.9906623540219264</v>
      </c>
      <c r="BD24" s="3"/>
      <c r="BE24">
        <v>360.27</v>
      </c>
      <c r="BF24" t="s">
        <v>84</v>
      </c>
      <c r="BG24">
        <v>1811.99</v>
      </c>
      <c r="BH24" t="s">
        <v>84</v>
      </c>
      <c r="BI24">
        <v>135.73</v>
      </c>
      <c r="BJ24" t="s">
        <v>84</v>
      </c>
      <c r="BK24">
        <v>477.51</v>
      </c>
      <c r="BL24" t="s">
        <v>84</v>
      </c>
      <c r="BM24">
        <v>314.27</v>
      </c>
      <c r="BN24" t="s">
        <v>84</v>
      </c>
      <c r="BO24">
        <v>4.57</v>
      </c>
      <c r="BP24" t="s">
        <v>84</v>
      </c>
      <c r="BQ24">
        <v>-7.523</v>
      </c>
      <c r="BR24" t="s">
        <v>85</v>
      </c>
      <c r="BS24">
        <v>-1.529</v>
      </c>
      <c r="BT24" t="s">
        <v>85</v>
      </c>
      <c r="BV24">
        <v>363.67889772689455</v>
      </c>
      <c r="BW24">
        <v>1811.4558414317569</v>
      </c>
      <c r="BX24">
        <v>133.1642875328652</v>
      </c>
      <c r="BY24">
        <v>476.28971178487035</v>
      </c>
      <c r="BZ24">
        <v>315.61033971777545</v>
      </c>
      <c r="CA24">
        <v>4.567740207009019</v>
      </c>
      <c r="CC24">
        <v>-1.3126299828831043</v>
      </c>
      <c r="CD24">
        <v>9</v>
      </c>
    </row>
    <row r="25" spans="1:82" ht="12.75">
      <c r="A25">
        <v>25</v>
      </c>
      <c r="B25" t="s">
        <v>12</v>
      </c>
      <c r="C25">
        <v>8</v>
      </c>
      <c r="D25">
        <v>1</v>
      </c>
      <c r="E25">
        <v>221</v>
      </c>
      <c r="F25">
        <v>50970</v>
      </c>
      <c r="G25">
        <f t="shared" si="0"/>
        <v>14</v>
      </c>
      <c r="H25">
        <f t="shared" si="1"/>
        <v>9</v>
      </c>
      <c r="I25">
        <f t="shared" si="2"/>
        <v>30</v>
      </c>
      <c r="J25">
        <v>9</v>
      </c>
      <c r="K25">
        <v>14</v>
      </c>
      <c r="L25">
        <v>857.7</v>
      </c>
      <c r="M25" s="1">
        <v>37117</v>
      </c>
      <c r="N25">
        <v>366.304</v>
      </c>
      <c r="O25">
        <v>-259.924</v>
      </c>
      <c r="P25">
        <v>28.829</v>
      </c>
      <c r="Q25">
        <v>-12190.099</v>
      </c>
      <c r="R25">
        <v>362.488</v>
      </c>
      <c r="S25">
        <v>-20542.485</v>
      </c>
      <c r="T25">
        <v>9</v>
      </c>
      <c r="U25">
        <v>50947.1824476689</v>
      </c>
      <c r="V25">
        <v>83.679618051493</v>
      </c>
      <c r="W25">
        <v>4451.06710261476</v>
      </c>
      <c r="X25">
        <v>581.133338533682</v>
      </c>
      <c r="Y25">
        <v>162.422845240791</v>
      </c>
      <c r="Z25">
        <v>-3.10439998554913</v>
      </c>
      <c r="AA25">
        <v>-20.346676429366</v>
      </c>
      <c r="AB25">
        <v>315.389431722255</v>
      </c>
      <c r="AC25">
        <v>49.5832819826756</v>
      </c>
      <c r="AD25">
        <v>-97.2036558773946</v>
      </c>
      <c r="AE25">
        <v>174.205725229297</v>
      </c>
      <c r="AF25">
        <v>177.300061698678</v>
      </c>
      <c r="AG25">
        <v>4590.38492140694</v>
      </c>
      <c r="AH25">
        <v>223746.948447669</v>
      </c>
      <c r="AI25">
        <v>1.56587778424653</v>
      </c>
      <c r="AJ25">
        <v>1.64</v>
      </c>
      <c r="AK25">
        <v>2.34489752290346</v>
      </c>
      <c r="AL25">
        <v>3.46382788902629</v>
      </c>
      <c r="AM25">
        <v>5.69205328470963</v>
      </c>
      <c r="AN25">
        <v>1.33501071436022</v>
      </c>
      <c r="AO25">
        <v>365.736433452026</v>
      </c>
      <c r="AP25">
        <v>2.22101294174339</v>
      </c>
      <c r="AQ25">
        <v>1.96210033263244</v>
      </c>
      <c r="AR25">
        <v>9.28786553546623</v>
      </c>
      <c r="AS25">
        <v>-15.7120010706404</v>
      </c>
      <c r="AT25">
        <v>244.880173340656</v>
      </c>
      <c r="AU25">
        <v>5</v>
      </c>
      <c r="AW25">
        <v>46.5800146428755</v>
      </c>
      <c r="AX25">
        <f t="shared" si="3"/>
        <v>-244.0987016706446</v>
      </c>
      <c r="AY25">
        <f t="shared" si="4"/>
        <v>0.5675665479739678</v>
      </c>
      <c r="AZ25">
        <f t="shared" si="7"/>
        <v>-255.32637787815125</v>
      </c>
      <c r="BA25">
        <f t="shared" si="5"/>
        <v>-239.50107954879587</v>
      </c>
      <c r="BB25">
        <v>1</v>
      </c>
      <c r="BC25">
        <f t="shared" si="6"/>
        <v>0.9895824233423605</v>
      </c>
      <c r="BD25" s="3"/>
      <c r="BE25">
        <v>362.59</v>
      </c>
      <c r="BF25" t="s">
        <v>84</v>
      </c>
      <c r="BG25">
        <v>1783.54</v>
      </c>
      <c r="BH25" t="s">
        <v>84</v>
      </c>
      <c r="BI25">
        <v>127.28</v>
      </c>
      <c r="BJ25" t="s">
        <v>84</v>
      </c>
      <c r="BK25">
        <v>497.14</v>
      </c>
      <c r="BL25" t="s">
        <v>84</v>
      </c>
      <c r="BM25">
        <v>313.85</v>
      </c>
      <c r="BN25" t="s">
        <v>84</v>
      </c>
      <c r="BO25">
        <v>4.58</v>
      </c>
      <c r="BP25" t="s">
        <v>84</v>
      </c>
      <c r="BQ25">
        <v>-7.554</v>
      </c>
      <c r="BR25" t="s">
        <v>85</v>
      </c>
      <c r="BS25">
        <v>-0.89</v>
      </c>
      <c r="BT25" t="s">
        <v>85</v>
      </c>
      <c r="BV25">
        <v>366.4227513292939</v>
      </c>
      <c r="BW25">
        <v>1779.6261462841599</v>
      </c>
      <c r="BX25">
        <v>123.60443984172132</v>
      </c>
      <c r="BY25">
        <v>498.18164956102385</v>
      </c>
      <c r="BZ25">
        <v>315.19983862989983</v>
      </c>
      <c r="CA25">
        <v>4.578820328922962</v>
      </c>
      <c r="CC25">
        <v>-0.5978813620889595</v>
      </c>
      <c r="CD25">
        <v>9</v>
      </c>
    </row>
    <row r="26" spans="1:82" ht="12.75">
      <c r="A26">
        <v>26</v>
      </c>
      <c r="B26" t="s">
        <v>12</v>
      </c>
      <c r="C26">
        <v>8</v>
      </c>
      <c r="D26">
        <v>1</v>
      </c>
      <c r="E26">
        <v>209</v>
      </c>
      <c r="F26">
        <v>51460</v>
      </c>
      <c r="G26">
        <f t="shared" si="0"/>
        <v>14</v>
      </c>
      <c r="H26">
        <f t="shared" si="1"/>
        <v>17</v>
      </c>
      <c r="I26">
        <f t="shared" si="2"/>
        <v>40</v>
      </c>
      <c r="J26">
        <v>10</v>
      </c>
      <c r="K26">
        <v>16</v>
      </c>
      <c r="L26">
        <v>853.3</v>
      </c>
      <c r="M26" s="1">
        <v>37126</v>
      </c>
      <c r="N26">
        <v>365.517</v>
      </c>
      <c r="O26">
        <v>-259.524</v>
      </c>
      <c r="P26">
        <v>45.43</v>
      </c>
      <c r="Q26">
        <v>-14564.258</v>
      </c>
      <c r="R26">
        <v>361.918</v>
      </c>
      <c r="S26">
        <v>-22984.36</v>
      </c>
      <c r="T26">
        <v>9</v>
      </c>
      <c r="U26">
        <v>51437.1824476689</v>
      </c>
      <c r="V26">
        <v>97.8022735252641</v>
      </c>
      <c r="W26">
        <v>4499.06565094952</v>
      </c>
      <c r="X26">
        <v>577.435391195928</v>
      </c>
      <c r="Y26">
        <v>146.135428087526</v>
      </c>
      <c r="Z26">
        <v>-3.49237478770156</v>
      </c>
      <c r="AA26">
        <v>-21.8726838072885</v>
      </c>
      <c r="AB26">
        <v>315.505590150121</v>
      </c>
      <c r="AC26">
        <v>48.8459233050165</v>
      </c>
      <c r="AD26">
        <v>-97.1117215480817</v>
      </c>
      <c r="AE26">
        <v>156.56705319337</v>
      </c>
      <c r="AF26">
        <v>183.337778064183</v>
      </c>
      <c r="AG26">
        <v>4670.43549273335</v>
      </c>
      <c r="AH26">
        <v>224236.947071004</v>
      </c>
      <c r="AI26">
        <v>1.40303637384377</v>
      </c>
      <c r="AJ26">
        <v>1.64</v>
      </c>
      <c r="AK26">
        <v>2.34525959340715</v>
      </c>
      <c r="AL26">
        <v>3.48676186539502</v>
      </c>
      <c r="AM26">
        <v>5.67343458260868</v>
      </c>
      <c r="AN26">
        <v>1.17729169861027</v>
      </c>
      <c r="AO26">
        <v>364.92992779988</v>
      </c>
      <c r="AP26">
        <v>-0.0902847413718589</v>
      </c>
      <c r="AQ26">
        <v>0.00345472117716808</v>
      </c>
      <c r="AR26">
        <v>10.8788331869772</v>
      </c>
      <c r="AS26">
        <v>-16.2900315290971</v>
      </c>
      <c r="AT26">
        <v>275.715165762863</v>
      </c>
      <c r="AU26">
        <v>5.04124626246183</v>
      </c>
      <c r="AW26">
        <v>49.2502799693568</v>
      </c>
      <c r="AX26">
        <f t="shared" si="3"/>
        <v>-247.83092124105025</v>
      </c>
      <c r="AY26">
        <f t="shared" si="4"/>
        <v>0.5870722001200193</v>
      </c>
      <c r="AZ26">
        <f t="shared" si="7"/>
        <v>-262.14377287815125</v>
      </c>
      <c r="BA26">
        <f t="shared" si="5"/>
        <v>-250.4506941192015</v>
      </c>
      <c r="BB26">
        <v>1</v>
      </c>
      <c r="BC26">
        <f t="shared" si="6"/>
        <v>0.9901536727429915</v>
      </c>
      <c r="BD26" s="3"/>
      <c r="BE26">
        <v>362.04</v>
      </c>
      <c r="BF26" t="s">
        <v>84</v>
      </c>
      <c r="BG26">
        <v>1794.21</v>
      </c>
      <c r="BH26" t="s">
        <v>84</v>
      </c>
      <c r="BI26">
        <v>178.49</v>
      </c>
      <c r="BJ26" t="s">
        <v>84</v>
      </c>
      <c r="BK26">
        <v>502.99</v>
      </c>
      <c r="BL26" t="s">
        <v>84</v>
      </c>
      <c r="BM26">
        <v>313.72</v>
      </c>
      <c r="BN26" t="s">
        <v>84</v>
      </c>
      <c r="BO26">
        <v>4.55</v>
      </c>
      <c r="BP26" t="s">
        <v>84</v>
      </c>
      <c r="BQ26">
        <v>-7.454</v>
      </c>
      <c r="BR26" t="s">
        <v>85</v>
      </c>
      <c r="BS26">
        <v>-1.069</v>
      </c>
      <c r="BT26" t="s">
        <v>85</v>
      </c>
      <c r="BV26">
        <v>365.6573472213481</v>
      </c>
      <c r="BW26">
        <v>1791.6609254043678</v>
      </c>
      <c r="BX26">
        <v>180.7610349140915</v>
      </c>
      <c r="BY26">
        <v>504.65257536660584</v>
      </c>
      <c r="BZ26">
        <v>315.00119099691614</v>
      </c>
      <c r="CA26">
        <v>4.545469821889357</v>
      </c>
      <c r="CC26">
        <v>-0.8062653327176561</v>
      </c>
      <c r="CD26">
        <v>9</v>
      </c>
    </row>
    <row r="27" spans="1:82" ht="12.75">
      <c r="A27">
        <v>27</v>
      </c>
      <c r="B27" t="s">
        <v>12</v>
      </c>
      <c r="C27">
        <v>8</v>
      </c>
      <c r="D27">
        <v>1</v>
      </c>
      <c r="E27">
        <v>216</v>
      </c>
      <c r="F27">
        <v>51711</v>
      </c>
      <c r="G27">
        <f t="shared" si="0"/>
        <v>14</v>
      </c>
      <c r="H27">
        <f t="shared" si="1"/>
        <v>21</v>
      </c>
      <c r="I27">
        <f t="shared" si="2"/>
        <v>51</v>
      </c>
      <c r="J27">
        <v>11</v>
      </c>
      <c r="K27">
        <v>6</v>
      </c>
      <c r="L27">
        <v>853.9</v>
      </c>
      <c r="M27" s="1">
        <v>37117</v>
      </c>
      <c r="N27">
        <v>364.465</v>
      </c>
      <c r="O27">
        <v>-248.803</v>
      </c>
      <c r="P27">
        <v>36.913</v>
      </c>
      <c r="Q27">
        <v>-16572.005</v>
      </c>
      <c r="R27">
        <v>361.043</v>
      </c>
      <c r="S27">
        <v>-23621.962</v>
      </c>
      <c r="T27">
        <v>0</v>
      </c>
      <c r="U27">
        <v>51688.1824476689</v>
      </c>
      <c r="V27">
        <v>94.4343695976637</v>
      </c>
      <c r="W27">
        <v>3292.50628133554</v>
      </c>
      <c r="X27">
        <v>675.592338560511</v>
      </c>
      <c r="Y27">
        <v>131.04271992405</v>
      </c>
      <c r="Z27">
        <v>4.02700317531881</v>
      </c>
      <c r="AA27">
        <v>-20.8702273028754</v>
      </c>
      <c r="AB27">
        <v>310.091661752302</v>
      </c>
      <c r="AC27">
        <v>48.7346291447841</v>
      </c>
      <c r="AD27">
        <v>-97.0480945617</v>
      </c>
      <c r="AE27">
        <v>136.821996594809</v>
      </c>
      <c r="AF27">
        <v>134.44039300038</v>
      </c>
      <c r="AG27">
        <v>3415.73039170594</v>
      </c>
      <c r="AH27">
        <v>224487.932447669</v>
      </c>
      <c r="AI27">
        <v>1.79206225902508</v>
      </c>
      <c r="AJ27">
        <v>1.64187897112708</v>
      </c>
      <c r="AK27">
        <v>2.34656793945826</v>
      </c>
      <c r="AL27">
        <v>3.4880566915528</v>
      </c>
      <c r="AM27">
        <v>6.25903965774032</v>
      </c>
      <c r="AN27">
        <v>1.11647629235258</v>
      </c>
      <c r="AO27">
        <v>363.642166778674</v>
      </c>
      <c r="AP27">
        <v>0.325801487843412</v>
      </c>
      <c r="AQ27">
        <v>-5.75264618349523</v>
      </c>
      <c r="AR27">
        <v>9.30182071144207</v>
      </c>
      <c r="AS27">
        <v>-12.201296860557</v>
      </c>
      <c r="AT27">
        <v>281.835214044281</v>
      </c>
      <c r="AU27">
        <v>6</v>
      </c>
      <c r="AW27">
        <v>37.4882468230087</v>
      </c>
      <c r="AX27">
        <f t="shared" si="3"/>
        <v>-242.63354892601456</v>
      </c>
      <c r="AY27">
        <f t="shared" si="4"/>
        <v>0.8228332213259932</v>
      </c>
      <c r="AZ27">
        <f t="shared" si="7"/>
        <v>-247.96855787815124</v>
      </c>
      <c r="BA27">
        <f t="shared" si="5"/>
        <v>-241.7991068041658</v>
      </c>
      <c r="BB27">
        <v>1</v>
      </c>
      <c r="BC27">
        <f t="shared" si="6"/>
        <v>0.990610895422057</v>
      </c>
      <c r="BD27" s="3"/>
      <c r="BE27">
        <v>361.25</v>
      </c>
      <c r="BF27" t="s">
        <v>84</v>
      </c>
      <c r="BG27">
        <v>1794.75</v>
      </c>
      <c r="BH27" t="s">
        <v>84</v>
      </c>
      <c r="BI27">
        <v>133.76</v>
      </c>
      <c r="BJ27" t="s">
        <v>84</v>
      </c>
      <c r="BK27">
        <v>484.82</v>
      </c>
      <c r="BL27" t="s">
        <v>84</v>
      </c>
      <c r="BM27">
        <v>313.31</v>
      </c>
      <c r="BN27" t="s">
        <v>84</v>
      </c>
      <c r="BO27">
        <v>4.6</v>
      </c>
      <c r="BP27" t="s">
        <v>84</v>
      </c>
      <c r="BQ27">
        <v>-7.895</v>
      </c>
      <c r="BR27" t="s">
        <v>85</v>
      </c>
      <c r="BS27">
        <v>-1.563</v>
      </c>
      <c r="BT27" t="s">
        <v>85</v>
      </c>
      <c r="BV27">
        <v>364.69935119567674</v>
      </c>
      <c r="BW27">
        <v>1792.3174599553442</v>
      </c>
      <c r="BX27">
        <v>131.02737193799956</v>
      </c>
      <c r="BY27">
        <v>484.4335397857813</v>
      </c>
      <c r="BZ27">
        <v>314.51727291848687</v>
      </c>
      <c r="CA27">
        <v>4.6011073358573595</v>
      </c>
      <c r="CB27">
        <v>-7.842004343396575</v>
      </c>
      <c r="CC27">
        <v>-1.3549513301284912</v>
      </c>
      <c r="CD27">
        <v>0</v>
      </c>
    </row>
    <row r="28" spans="1:82" ht="12.75">
      <c r="A28">
        <v>28</v>
      </c>
      <c r="B28" t="s">
        <v>12</v>
      </c>
      <c r="C28">
        <v>8</v>
      </c>
      <c r="D28">
        <v>1</v>
      </c>
      <c r="E28">
        <v>160</v>
      </c>
      <c r="F28">
        <v>51855</v>
      </c>
      <c r="G28">
        <f t="shared" si="0"/>
        <v>14</v>
      </c>
      <c r="H28">
        <f t="shared" si="1"/>
        <v>24</v>
      </c>
      <c r="I28">
        <f t="shared" si="2"/>
        <v>15</v>
      </c>
      <c r="J28">
        <v>12</v>
      </c>
      <c r="K28">
        <v>16</v>
      </c>
      <c r="L28">
        <v>854</v>
      </c>
      <c r="M28" s="1">
        <v>37117</v>
      </c>
      <c r="N28">
        <v>362.151</v>
      </c>
      <c r="O28">
        <v>-236.763</v>
      </c>
      <c r="P28">
        <v>18.641</v>
      </c>
      <c r="Q28">
        <v>-21649.073</v>
      </c>
      <c r="R28">
        <v>358.802</v>
      </c>
      <c r="S28">
        <v>-29016.731</v>
      </c>
      <c r="T28">
        <v>9</v>
      </c>
      <c r="U28">
        <v>51832.1824476688</v>
      </c>
      <c r="V28">
        <v>94.1985305889511</v>
      </c>
      <c r="W28">
        <v>2425.16978888124</v>
      </c>
      <c r="X28">
        <v>754.07722350689</v>
      </c>
      <c r="Y28">
        <v>126.53740889609</v>
      </c>
      <c r="Z28">
        <v>6.38709334920635</v>
      </c>
      <c r="AA28">
        <v>0.0838493424673044</v>
      </c>
      <c r="AB28">
        <v>303.058077677014</v>
      </c>
      <c r="AC28">
        <v>48.7669023104553</v>
      </c>
      <c r="AD28">
        <v>-97.1058137169942</v>
      </c>
      <c r="AE28">
        <v>123.811307935332</v>
      </c>
      <c r="AF28">
        <v>248.294415272548</v>
      </c>
      <c r="AG28">
        <v>2523.0252117496</v>
      </c>
      <c r="AH28">
        <v>224631.932447669</v>
      </c>
      <c r="AI28">
        <v>1.5681950382804</v>
      </c>
      <c r="AJ28">
        <v>1.64649065420614</v>
      </c>
      <c r="AK28">
        <v>2.35042800247708</v>
      </c>
      <c r="AL28">
        <v>3.47879104887673</v>
      </c>
      <c r="AM28">
        <v>6.89667678359604</v>
      </c>
      <c r="AN28">
        <v>5.17983734858996</v>
      </c>
      <c r="AO28">
        <v>361.949831043308</v>
      </c>
      <c r="AP28">
        <v>-0.488639233564416</v>
      </c>
      <c r="AQ28">
        <v>-6.20804237696943</v>
      </c>
      <c r="AR28">
        <v>2.68441682515616</v>
      </c>
      <c r="AS28">
        <v>-12.0562485671546</v>
      </c>
      <c r="AT28">
        <v>274.726087729771</v>
      </c>
      <c r="AU28">
        <v>6</v>
      </c>
      <c r="AW28">
        <v>50.237480349398</v>
      </c>
      <c r="AX28">
        <f t="shared" si="3"/>
        <v>-242.74342959427213</v>
      </c>
      <c r="AY28">
        <f t="shared" si="4"/>
        <v>0.2011689566920154</v>
      </c>
      <c r="AZ28">
        <f t="shared" si="7"/>
        <v>-228.69611787815128</v>
      </c>
      <c r="BA28">
        <f t="shared" si="5"/>
        <v>-234.6765474724234</v>
      </c>
      <c r="BB28">
        <v>1</v>
      </c>
      <c r="BC28">
        <f t="shared" si="6"/>
        <v>0.9907524761770643</v>
      </c>
      <c r="BD28" s="3"/>
      <c r="BE28">
        <v>358.9</v>
      </c>
      <c r="BF28" t="s">
        <v>84</v>
      </c>
      <c r="BG28">
        <v>1804</v>
      </c>
      <c r="BH28" t="s">
        <v>84</v>
      </c>
      <c r="BI28">
        <v>127.11</v>
      </c>
      <c r="BJ28" t="s">
        <v>84</v>
      </c>
      <c r="BK28">
        <v>479.84</v>
      </c>
      <c r="BL28" t="s">
        <v>84</v>
      </c>
      <c r="BM28">
        <v>314.47</v>
      </c>
      <c r="BN28" t="s">
        <v>84</v>
      </c>
      <c r="BO28">
        <v>4.62</v>
      </c>
      <c r="BP28" t="s">
        <v>84</v>
      </c>
      <c r="BQ28">
        <v>-7.262</v>
      </c>
      <c r="BR28" t="s">
        <v>85</v>
      </c>
      <c r="BS28">
        <v>-1.234</v>
      </c>
      <c r="BT28" t="s">
        <v>85</v>
      </c>
      <c r="BV28">
        <v>362.2651245551601</v>
      </c>
      <c r="BW28">
        <v>1802.5140287663107</v>
      </c>
      <c r="BX28">
        <v>123.44955071174378</v>
      </c>
      <c r="BY28">
        <v>478.85032621589556</v>
      </c>
      <c r="BZ28">
        <v>315.8794380189799</v>
      </c>
      <c r="CA28">
        <v>4.623505338078292</v>
      </c>
      <c r="CC28">
        <v>-0.9779660317807269</v>
      </c>
      <c r="CD28">
        <v>9</v>
      </c>
    </row>
    <row r="29" spans="1:82" ht="12.75">
      <c r="A29">
        <v>29</v>
      </c>
      <c r="B29" t="s">
        <v>12</v>
      </c>
      <c r="C29">
        <v>8</v>
      </c>
      <c r="D29">
        <v>1</v>
      </c>
      <c r="E29">
        <v>214</v>
      </c>
      <c r="F29">
        <v>51993</v>
      </c>
      <c r="G29">
        <f t="shared" si="0"/>
        <v>14</v>
      </c>
      <c r="H29">
        <f t="shared" si="1"/>
        <v>26</v>
      </c>
      <c r="I29">
        <f t="shared" si="2"/>
        <v>33</v>
      </c>
      <c r="J29">
        <v>13</v>
      </c>
      <c r="K29">
        <v>8</v>
      </c>
      <c r="L29">
        <v>847.9</v>
      </c>
      <c r="M29" s="1">
        <v>37117</v>
      </c>
      <c r="N29">
        <v>362.869</v>
      </c>
      <c r="O29">
        <v>-235.8</v>
      </c>
      <c r="P29">
        <v>34.722</v>
      </c>
      <c r="Q29">
        <v>-20186.388</v>
      </c>
      <c r="R29">
        <v>359.496</v>
      </c>
      <c r="S29">
        <v>-27345.018</v>
      </c>
      <c r="T29">
        <v>0</v>
      </c>
      <c r="U29">
        <v>51970.1824476689</v>
      </c>
      <c r="V29">
        <v>99.9706629427299</v>
      </c>
      <c r="W29">
        <v>1624.06374785726</v>
      </c>
      <c r="X29">
        <v>832.950952052703</v>
      </c>
      <c r="Y29">
        <v>118.802501479906</v>
      </c>
      <c r="Z29">
        <v>12.4970663468723</v>
      </c>
      <c r="AA29">
        <v>3.08112258160691</v>
      </c>
      <c r="AB29">
        <v>300.995764908051</v>
      </c>
      <c r="AC29">
        <v>48.741376651296</v>
      </c>
      <c r="AD29">
        <v>-97.0964330210968</v>
      </c>
      <c r="AE29">
        <v>111.993506115704</v>
      </c>
      <c r="AF29">
        <v>238.763997218717</v>
      </c>
      <c r="AG29">
        <v>1685.03506220635</v>
      </c>
      <c r="AH29">
        <v>224769.932447669</v>
      </c>
      <c r="AI29">
        <v>1.8203021081232</v>
      </c>
      <c r="AJ29">
        <v>1.64056815089295</v>
      </c>
      <c r="AK29">
        <v>2.34454705059998</v>
      </c>
      <c r="AL29">
        <v>3.4661091878904</v>
      </c>
      <c r="AM29">
        <v>5.74237690406336</v>
      </c>
      <c r="AN29">
        <v>5.73167112530793</v>
      </c>
      <c r="AO29">
        <v>361.969080179026</v>
      </c>
      <c r="AP29">
        <v>-0.153669184110233</v>
      </c>
      <c r="AQ29">
        <v>-5.95821625856042</v>
      </c>
      <c r="AR29">
        <v>2.21221540999447</v>
      </c>
      <c r="AS29">
        <v>-10.665200125798</v>
      </c>
      <c r="AT29">
        <v>275.104276684293</v>
      </c>
      <c r="AU29">
        <v>6</v>
      </c>
      <c r="AW29">
        <v>51.57233383247</v>
      </c>
      <c r="AX29">
        <f t="shared" si="3"/>
        <v>-238.0105011933174</v>
      </c>
      <c r="AY29">
        <f t="shared" si="4"/>
        <v>0.8999198209740484</v>
      </c>
      <c r="AZ29">
        <f t="shared" si="7"/>
        <v>-235.00011287815127</v>
      </c>
      <c r="BA29">
        <f t="shared" si="5"/>
        <v>-237.21061407146865</v>
      </c>
      <c r="BB29">
        <v>1</v>
      </c>
      <c r="BC29">
        <f t="shared" si="6"/>
        <v>0.9907046344548582</v>
      </c>
      <c r="BD29" s="3"/>
      <c r="BE29">
        <v>359.67</v>
      </c>
      <c r="BF29" t="s">
        <v>84</v>
      </c>
      <c r="BG29">
        <v>1821.3</v>
      </c>
      <c r="BH29" t="s">
        <v>84</v>
      </c>
      <c r="BI29">
        <v>135.05</v>
      </c>
      <c r="BJ29" t="s">
        <v>84</v>
      </c>
      <c r="BK29">
        <v>477.56</v>
      </c>
      <c r="BL29" t="s">
        <v>84</v>
      </c>
      <c r="BM29">
        <v>314.37</v>
      </c>
      <c r="BN29" t="s">
        <v>84</v>
      </c>
      <c r="BO29">
        <v>4.66</v>
      </c>
      <c r="BP29" t="s">
        <v>84</v>
      </c>
      <c r="BQ29">
        <v>-7.795</v>
      </c>
      <c r="BR29" t="s">
        <v>85</v>
      </c>
      <c r="BS29">
        <v>-1.602</v>
      </c>
      <c r="BT29" t="s">
        <v>85</v>
      </c>
      <c r="BV29">
        <v>363.0675885679249</v>
      </c>
      <c r="BW29">
        <v>1821.8265285631558</v>
      </c>
      <c r="BX29">
        <v>132.36277975541623</v>
      </c>
      <c r="BY29">
        <v>476.32482661125493</v>
      </c>
      <c r="BZ29">
        <v>315.74448945701056</v>
      </c>
      <c r="CA29">
        <v>4.668042989508108</v>
      </c>
      <c r="CB29">
        <v>-7.729316618365615</v>
      </c>
      <c r="CC29">
        <v>-1.3892276301489759</v>
      </c>
      <c r="CD29">
        <v>0</v>
      </c>
    </row>
    <row r="30" spans="1:82" ht="12.75">
      <c r="A30">
        <v>30</v>
      </c>
      <c r="B30" t="s">
        <v>12</v>
      </c>
      <c r="C30">
        <v>8</v>
      </c>
      <c r="D30">
        <v>1</v>
      </c>
      <c r="E30">
        <v>211</v>
      </c>
      <c r="F30">
        <v>52165</v>
      </c>
      <c r="G30">
        <f t="shared" si="0"/>
        <v>14</v>
      </c>
      <c r="H30">
        <f t="shared" si="1"/>
        <v>29</v>
      </c>
      <c r="I30">
        <f t="shared" si="2"/>
        <v>25</v>
      </c>
      <c r="J30">
        <v>14</v>
      </c>
      <c r="K30">
        <v>10</v>
      </c>
      <c r="L30">
        <v>849.5</v>
      </c>
      <c r="M30" s="1">
        <v>37117</v>
      </c>
      <c r="N30">
        <v>362.579</v>
      </c>
      <c r="O30">
        <v>-233.141</v>
      </c>
      <c r="P30">
        <v>40.007</v>
      </c>
      <c r="Q30">
        <v>-20771.782</v>
      </c>
      <c r="R30">
        <v>359.126</v>
      </c>
      <c r="S30">
        <v>-28152.094</v>
      </c>
      <c r="T30">
        <v>9</v>
      </c>
      <c r="U30">
        <v>52142.1824476689</v>
      </c>
      <c r="V30">
        <v>99.5640782902605</v>
      </c>
      <c r="W30">
        <v>634.407727126882</v>
      </c>
      <c r="X30">
        <v>939.445508761687</v>
      </c>
      <c r="Y30">
        <v>108.492938065904</v>
      </c>
      <c r="Z30">
        <v>20.0431836660903</v>
      </c>
      <c r="AA30">
        <v>6.03346019909742</v>
      </c>
      <c r="AB30">
        <v>298.49555029923</v>
      </c>
      <c r="AC30">
        <v>48.7186526672187</v>
      </c>
      <c r="AD30">
        <v>-97.1479942497783</v>
      </c>
      <c r="AE30">
        <v>103.523324086023</v>
      </c>
      <c r="AF30">
        <v>239.699171725196</v>
      </c>
      <c r="AG30">
        <v>666.042152769604</v>
      </c>
      <c r="AH30">
        <v>224941.922237464</v>
      </c>
      <c r="AI30">
        <v>2.11293193493316</v>
      </c>
      <c r="AJ30">
        <v>1.64157118602552</v>
      </c>
      <c r="AK30">
        <v>2.3453632982055</v>
      </c>
      <c r="AL30">
        <v>3.47096044692714</v>
      </c>
      <c r="AM30">
        <v>5.99277469483252</v>
      </c>
      <c r="AN30">
        <v>6.2429412396921</v>
      </c>
      <c r="AO30">
        <v>359.88046873967</v>
      </c>
      <c r="AP30">
        <v>-0.0677200803153333</v>
      </c>
      <c r="AQ30">
        <v>-3.42143896886264</v>
      </c>
      <c r="AR30">
        <v>-0.379638479101551</v>
      </c>
      <c r="AS30">
        <v>-11.6098693405294</v>
      </c>
      <c r="AT30">
        <v>267.326594094127</v>
      </c>
      <c r="AU30">
        <v>6</v>
      </c>
      <c r="AW30">
        <v>0.874666243882727</v>
      </c>
      <c r="AX30">
        <f t="shared" si="3"/>
        <v>-236.87417422434373</v>
      </c>
      <c r="AY30">
        <f t="shared" si="4"/>
        <v>2.6985312603300144</v>
      </c>
      <c r="AZ30">
        <f t="shared" si="7"/>
        <v>-234.18868787815126</v>
      </c>
      <c r="BA30">
        <f t="shared" si="5"/>
        <v>-237.921862102495</v>
      </c>
      <c r="BB30">
        <v>1</v>
      </c>
      <c r="BC30">
        <f t="shared" si="6"/>
        <v>0.9904765582121413</v>
      </c>
      <c r="BD30" s="3"/>
      <c r="BE30">
        <v>359.28</v>
      </c>
      <c r="BF30" t="s">
        <v>84</v>
      </c>
      <c r="BG30">
        <v>1814.71</v>
      </c>
      <c r="BH30" t="s">
        <v>84</v>
      </c>
      <c r="BI30">
        <v>138.75</v>
      </c>
      <c r="BJ30" t="s">
        <v>84</v>
      </c>
      <c r="BK30">
        <v>469.05</v>
      </c>
      <c r="BL30" t="s">
        <v>84</v>
      </c>
      <c r="BM30">
        <v>314.85</v>
      </c>
      <c r="BN30" t="s">
        <v>84</v>
      </c>
      <c r="BO30">
        <v>4.51</v>
      </c>
      <c r="BP30" t="s">
        <v>84</v>
      </c>
      <c r="BQ30">
        <v>-6.798</v>
      </c>
      <c r="BR30" t="s">
        <v>85</v>
      </c>
      <c r="BS30">
        <v>-1.32</v>
      </c>
      <c r="BT30" t="s">
        <v>85</v>
      </c>
      <c r="BV30">
        <v>362.75611053612084</v>
      </c>
      <c r="BW30">
        <v>1814.4708536017388</v>
      </c>
      <c r="BX30">
        <v>136.40469752639203</v>
      </c>
      <c r="BY30">
        <v>466.75562409439044</v>
      </c>
      <c r="BZ30">
        <v>316.3322311633203</v>
      </c>
      <c r="CA30">
        <v>4.5004698820120055</v>
      </c>
      <c r="CC30">
        <v>-1.06864183048267</v>
      </c>
      <c r="CD30">
        <v>9</v>
      </c>
    </row>
    <row r="31" spans="1:82" ht="12.75">
      <c r="A31">
        <v>31</v>
      </c>
      <c r="B31" t="s">
        <v>12</v>
      </c>
      <c r="C31">
        <v>8</v>
      </c>
      <c r="D31">
        <v>1</v>
      </c>
      <c r="E31">
        <v>213</v>
      </c>
      <c r="F31">
        <v>52446</v>
      </c>
      <c r="G31">
        <f t="shared" si="0"/>
        <v>14</v>
      </c>
      <c r="H31">
        <f t="shared" si="1"/>
        <v>34</v>
      </c>
      <c r="I31">
        <f t="shared" si="2"/>
        <v>6</v>
      </c>
      <c r="J31">
        <v>15</v>
      </c>
      <c r="K31">
        <v>5</v>
      </c>
      <c r="L31">
        <v>846.1</v>
      </c>
      <c r="M31" s="1">
        <v>37117</v>
      </c>
      <c r="N31">
        <v>367.657</v>
      </c>
      <c r="O31">
        <v>-256.706</v>
      </c>
      <c r="P31">
        <v>28.136</v>
      </c>
      <c r="Q31">
        <v>-9372.091</v>
      </c>
      <c r="R31">
        <v>363.778</v>
      </c>
      <c r="S31">
        <v>-17554.93</v>
      </c>
      <c r="T31">
        <v>0</v>
      </c>
      <c r="U31">
        <v>52423.1824476688</v>
      </c>
      <c r="V31">
        <v>101.672527883499</v>
      </c>
      <c r="W31">
        <v>525.719068235388</v>
      </c>
      <c r="X31">
        <v>951.683885125958</v>
      </c>
      <c r="Y31">
        <v>92.4554936494126</v>
      </c>
      <c r="Z31">
        <v>20.1943081425345</v>
      </c>
      <c r="AA31">
        <v>7.42353142993227</v>
      </c>
      <c r="AB31">
        <v>297.536735498915</v>
      </c>
      <c r="AC31">
        <v>48.5083475756207</v>
      </c>
      <c r="AD31">
        <v>-97.1914124284719</v>
      </c>
      <c r="AE31">
        <v>103.800925194754</v>
      </c>
      <c r="AF31">
        <v>180.289298652442</v>
      </c>
      <c r="AG31">
        <v>563.373239654247</v>
      </c>
      <c r="AH31">
        <v>225222.916447669</v>
      </c>
      <c r="AI31">
        <v>2.98478691776181</v>
      </c>
      <c r="AJ31">
        <v>1.64001923039804</v>
      </c>
      <c r="AK31">
        <v>2.34300123320599</v>
      </c>
      <c r="AL31">
        <v>3.47956858317904</v>
      </c>
      <c r="AM31">
        <v>5.37548267540016</v>
      </c>
      <c r="AN31">
        <v>6.79044065764963</v>
      </c>
      <c r="AO31">
        <v>366.691220991185</v>
      </c>
      <c r="AP31">
        <v>-0.0750487859675784</v>
      </c>
      <c r="AQ31">
        <v>-0.000532237228512807</v>
      </c>
      <c r="AR31">
        <v>-1.03035800777771</v>
      </c>
      <c r="AS31">
        <v>-14.5933203008159</v>
      </c>
      <c r="AT31">
        <v>258.987546466983</v>
      </c>
      <c r="AU31">
        <v>6</v>
      </c>
      <c r="AW31">
        <v>50.8484843079597</v>
      </c>
      <c r="AX31">
        <f t="shared" si="3"/>
        <v>-233.77664439140833</v>
      </c>
      <c r="AY31">
        <f t="shared" si="4"/>
        <v>0.9657790088149909</v>
      </c>
      <c r="AZ31">
        <f t="shared" si="7"/>
        <v>-253.5746428781513</v>
      </c>
      <c r="BA31">
        <f t="shared" si="5"/>
        <v>-230.64528726955962</v>
      </c>
      <c r="BB31">
        <v>1</v>
      </c>
      <c r="BC31">
        <f t="shared" si="6"/>
        <v>0.9894494052880811</v>
      </c>
      <c r="BD31" s="3"/>
      <c r="BE31">
        <v>363.94</v>
      </c>
      <c r="BF31" t="s">
        <v>84</v>
      </c>
      <c r="BG31">
        <v>1838.49</v>
      </c>
      <c r="BH31" t="s">
        <v>84</v>
      </c>
      <c r="BI31">
        <v>141.3</v>
      </c>
      <c r="BJ31" t="s">
        <v>84</v>
      </c>
      <c r="BK31">
        <v>459</v>
      </c>
      <c r="BL31" t="s">
        <v>84</v>
      </c>
      <c r="BM31">
        <v>314.83</v>
      </c>
      <c r="BN31" t="s">
        <v>84</v>
      </c>
      <c r="BO31">
        <v>4.62</v>
      </c>
      <c r="BP31" t="s">
        <v>84</v>
      </c>
      <c r="BQ31">
        <v>-7.979</v>
      </c>
      <c r="BR31" t="s">
        <v>85</v>
      </c>
      <c r="BS31">
        <v>-2.587</v>
      </c>
      <c r="BT31" t="s">
        <v>85</v>
      </c>
      <c r="BV31">
        <v>367.84229383435394</v>
      </c>
      <c r="BW31">
        <v>1841.0007178637254</v>
      </c>
      <c r="BX31">
        <v>139.3237718502884</v>
      </c>
      <c r="BY31">
        <v>455.6200876984363</v>
      </c>
      <c r="BZ31">
        <v>316.2625131547654</v>
      </c>
      <c r="CA31">
        <v>4.623459480349605</v>
      </c>
      <c r="CB31">
        <v>-7.932975462572571</v>
      </c>
      <c r="CC31">
        <v>-2.478160635774479</v>
      </c>
      <c r="CD31">
        <v>0</v>
      </c>
    </row>
    <row r="32" spans="1:82" ht="12.75">
      <c r="A32">
        <v>32</v>
      </c>
      <c r="B32" t="s">
        <v>12</v>
      </c>
      <c r="C32">
        <v>8</v>
      </c>
      <c r="D32">
        <v>1</v>
      </c>
      <c r="E32">
        <v>212</v>
      </c>
      <c r="F32">
        <v>52837</v>
      </c>
      <c r="G32">
        <f t="shared" si="0"/>
        <v>14</v>
      </c>
      <c r="H32">
        <f t="shared" si="1"/>
        <v>40</v>
      </c>
      <c r="I32">
        <f t="shared" si="2"/>
        <v>37</v>
      </c>
      <c r="J32">
        <v>16</v>
      </c>
      <c r="K32">
        <v>12</v>
      </c>
      <c r="L32">
        <v>847</v>
      </c>
      <c r="M32" s="1">
        <v>37117</v>
      </c>
      <c r="N32">
        <v>367.088</v>
      </c>
      <c r="O32">
        <v>-283.89</v>
      </c>
      <c r="P32">
        <v>-17.664</v>
      </c>
      <c r="Q32">
        <v>-10510.381</v>
      </c>
      <c r="R32">
        <v>363.082</v>
      </c>
      <c r="S32">
        <v>-19008.767</v>
      </c>
      <c r="T32">
        <v>0</v>
      </c>
      <c r="U32">
        <v>52814.1824476689</v>
      </c>
      <c r="V32">
        <v>101.884630048985</v>
      </c>
      <c r="W32">
        <v>528.441770532842</v>
      </c>
      <c r="X32">
        <v>951.370938806346</v>
      </c>
      <c r="Y32">
        <v>85.7259351757349</v>
      </c>
      <c r="Z32">
        <v>19.8260011233296</v>
      </c>
      <c r="AA32">
        <v>8.03223351278434</v>
      </c>
      <c r="AB32">
        <v>297.190936167863</v>
      </c>
      <c r="AC32">
        <v>48.1874726539663</v>
      </c>
      <c r="AD32">
        <v>-97.2622519438207</v>
      </c>
      <c r="AE32">
        <v>93.8232686299341</v>
      </c>
      <c r="AF32">
        <v>197.691859386885</v>
      </c>
      <c r="AG32">
        <v>569.563263135904</v>
      </c>
      <c r="AH32">
        <v>225613.913177955</v>
      </c>
      <c r="AI32">
        <v>3.59240362110961</v>
      </c>
      <c r="AJ32">
        <v>1.58394663335516</v>
      </c>
      <c r="AK32">
        <v>2.21047936306523</v>
      </c>
      <c r="AL32">
        <v>3.28866256601251</v>
      </c>
      <c r="AM32">
        <v>5.30343705157221</v>
      </c>
      <c r="AN32">
        <v>7.08388557245206</v>
      </c>
      <c r="AO32">
        <v>365.606920467628</v>
      </c>
      <c r="AP32">
        <v>-0.268601271071453</v>
      </c>
      <c r="AQ32">
        <v>-0.0332968942090441</v>
      </c>
      <c r="AR32">
        <v>-1.29319792457095</v>
      </c>
      <c r="AS32">
        <v>-11.8627461699906</v>
      </c>
      <c r="AT32">
        <v>251.530375483575</v>
      </c>
      <c r="AU32">
        <v>6.03780529175578</v>
      </c>
      <c r="AW32">
        <v>6.9722068724426</v>
      </c>
      <c r="AX32">
        <f t="shared" si="3"/>
        <v>-263.9482338902148</v>
      </c>
      <c r="AY32">
        <f t="shared" si="4"/>
        <v>1.4810795323720072</v>
      </c>
      <c r="AZ32">
        <f t="shared" si="7"/>
        <v>-262.53264287815125</v>
      </c>
      <c r="BA32">
        <f t="shared" si="5"/>
        <v>-242.59087676836603</v>
      </c>
      <c r="BB32">
        <v>1</v>
      </c>
      <c r="BC32">
        <f t="shared" si="6"/>
        <v>0.9890870853855206</v>
      </c>
      <c r="BD32" s="3"/>
      <c r="BE32">
        <v>363.16</v>
      </c>
      <c r="BF32" t="s">
        <v>84</v>
      </c>
      <c r="BG32">
        <v>1841.46</v>
      </c>
      <c r="BH32" t="s">
        <v>84</v>
      </c>
      <c r="BI32">
        <v>140.4</v>
      </c>
      <c r="BJ32" t="s">
        <v>84</v>
      </c>
      <c r="BK32">
        <v>463.34</v>
      </c>
      <c r="BL32" t="s">
        <v>84</v>
      </c>
      <c r="BM32">
        <v>314.16</v>
      </c>
      <c r="BN32" t="s">
        <v>84</v>
      </c>
      <c r="BO32">
        <v>4.6</v>
      </c>
      <c r="BP32" t="s">
        <v>84</v>
      </c>
      <c r="BQ32">
        <v>-7.975</v>
      </c>
      <c r="BR32" t="s">
        <v>85</v>
      </c>
      <c r="BS32">
        <v>-2.069</v>
      </c>
      <c r="BT32" t="s">
        <v>85</v>
      </c>
      <c r="BV32">
        <v>367.18034970554316</v>
      </c>
      <c r="BW32">
        <v>1844.4688778762672</v>
      </c>
      <c r="BX32">
        <v>138.20650157853197</v>
      </c>
      <c r="BY32">
        <v>460.3034563778762</v>
      </c>
      <c r="BZ32">
        <v>315.58919418978815</v>
      </c>
      <c r="CA32">
        <v>4.601216076740938</v>
      </c>
      <c r="CB32">
        <v>-7.925939548926853</v>
      </c>
      <c r="CC32">
        <v>-1.8973840822906451</v>
      </c>
      <c r="CD32">
        <v>0</v>
      </c>
    </row>
    <row r="33" spans="1:82" ht="12.75">
      <c r="A33">
        <v>33</v>
      </c>
      <c r="B33" t="s">
        <v>13</v>
      </c>
      <c r="C33">
        <v>8</v>
      </c>
      <c r="D33">
        <v>1</v>
      </c>
      <c r="E33">
        <v>237</v>
      </c>
      <c r="F33">
        <v>73489</v>
      </c>
      <c r="G33">
        <f t="shared" si="0"/>
        <v>20</v>
      </c>
      <c r="H33">
        <f t="shared" si="1"/>
        <v>24</v>
      </c>
      <c r="I33">
        <f t="shared" si="2"/>
        <v>49</v>
      </c>
      <c r="J33">
        <v>1</v>
      </c>
      <c r="K33">
        <v>7</v>
      </c>
      <c r="L33">
        <v>812</v>
      </c>
      <c r="M33" s="1">
        <v>37126</v>
      </c>
      <c r="N33">
        <v>362.319</v>
      </c>
      <c r="O33">
        <v>-236.166</v>
      </c>
      <c r="P33">
        <v>-3.033</v>
      </c>
      <c r="Q33">
        <v>-21605.255</v>
      </c>
      <c r="R33">
        <v>358.979</v>
      </c>
      <c r="S33">
        <v>-29223.154</v>
      </c>
      <c r="T33">
        <v>0</v>
      </c>
      <c r="U33">
        <v>73466.1824476688</v>
      </c>
      <c r="V33">
        <v>231.823413380798</v>
      </c>
      <c r="W33">
        <v>2088.20159625037</v>
      </c>
      <c r="X33">
        <v>786.346180880131</v>
      </c>
      <c r="Y33">
        <v>124.312764975902</v>
      </c>
      <c r="Z33">
        <v>8.63921994024419</v>
      </c>
      <c r="AA33">
        <v>0.84890581657131</v>
      </c>
      <c r="AB33">
        <v>301.844458001728</v>
      </c>
      <c r="AC33">
        <v>49.7049418278325</v>
      </c>
      <c r="AD33">
        <v>-96.6152060184101</v>
      </c>
      <c r="AE33">
        <v>119.51752532078</v>
      </c>
      <c r="AF33">
        <v>70.5408813201935</v>
      </c>
      <c r="AG33">
        <v>2174.96357958669</v>
      </c>
      <c r="AH33">
        <v>246265.963447669</v>
      </c>
      <c r="AI33">
        <v>2.04352523991044</v>
      </c>
      <c r="AJ33">
        <v>1.63983259646244</v>
      </c>
      <c r="AK33">
        <v>2.33800835985255</v>
      </c>
      <c r="AL33">
        <v>3.42712512272877</v>
      </c>
      <c r="AM33">
        <v>7.64860671445456</v>
      </c>
      <c r="AN33">
        <v>5.18702124212248</v>
      </c>
      <c r="AO33">
        <v>364.404367371805</v>
      </c>
      <c r="AP33">
        <v>0.114870878104528</v>
      </c>
      <c r="AQ33">
        <v>-0.282790200690411</v>
      </c>
      <c r="AR33">
        <v>0.721008134178842</v>
      </c>
      <c r="AS33">
        <v>-6.48624846306969</v>
      </c>
      <c r="AT33">
        <v>283.689453310241</v>
      </c>
      <c r="AU33">
        <v>2</v>
      </c>
      <c r="AV33">
        <v>3230</v>
      </c>
      <c r="AW33">
        <v>49.2292777085177</v>
      </c>
      <c r="AX33">
        <f t="shared" si="3"/>
        <v>-241.2643293556086</v>
      </c>
      <c r="AY33">
        <f t="shared" si="4"/>
        <v>-2.0853673718049777</v>
      </c>
      <c r="AZ33">
        <f t="shared" si="7"/>
        <v>-225.83788787815126</v>
      </c>
      <c r="BA33">
        <f t="shared" si="5"/>
        <v>-230.93621723375986</v>
      </c>
      <c r="BB33">
        <v>1</v>
      </c>
      <c r="BC33">
        <f t="shared" si="6"/>
        <v>0.9907816040560942</v>
      </c>
      <c r="BD33" s="3"/>
      <c r="BE33">
        <v>359.06</v>
      </c>
      <c r="BF33" t="s">
        <v>84</v>
      </c>
      <c r="BG33">
        <v>1841.69</v>
      </c>
      <c r="BH33" t="s">
        <v>84</v>
      </c>
      <c r="BI33">
        <v>284.22</v>
      </c>
      <c r="BJ33" t="s">
        <v>84</v>
      </c>
      <c r="BK33">
        <v>493.45</v>
      </c>
      <c r="BL33" t="s">
        <v>84</v>
      </c>
      <c r="BM33">
        <v>314.33</v>
      </c>
      <c r="BN33" t="s">
        <v>84</v>
      </c>
      <c r="BO33">
        <v>4.66</v>
      </c>
      <c r="BP33" t="s">
        <v>84</v>
      </c>
      <c r="BQ33">
        <v>-7.785</v>
      </c>
      <c r="BR33" t="s">
        <v>85</v>
      </c>
      <c r="BS33">
        <v>-1.358</v>
      </c>
      <c r="BT33" t="s">
        <v>85</v>
      </c>
      <c r="BV33">
        <v>362.41401366205486</v>
      </c>
      <c r="BW33">
        <v>1844.5821997988835</v>
      </c>
      <c r="BX33">
        <v>298.7875491521899</v>
      </c>
      <c r="BY33">
        <v>494.0452910988592</v>
      </c>
      <c r="BZ33">
        <v>315.7108089739589</v>
      </c>
      <c r="CA33">
        <v>4.668107077221817</v>
      </c>
      <c r="CB33">
        <v>-7.717618957679338</v>
      </c>
      <c r="CC33">
        <v>-1.1174061647391813</v>
      </c>
      <c r="CD33">
        <v>0</v>
      </c>
    </row>
    <row r="34" spans="1:82" ht="12.75">
      <c r="A34">
        <v>34</v>
      </c>
      <c r="B34" t="s">
        <v>13</v>
      </c>
      <c r="C34">
        <v>8</v>
      </c>
      <c r="D34">
        <v>1</v>
      </c>
      <c r="E34">
        <v>235</v>
      </c>
      <c r="F34">
        <v>73704</v>
      </c>
      <c r="G34">
        <f t="shared" si="0"/>
        <v>20</v>
      </c>
      <c r="H34">
        <f t="shared" si="1"/>
        <v>28</v>
      </c>
      <c r="I34">
        <f t="shared" si="2"/>
        <v>24</v>
      </c>
      <c r="J34">
        <v>2</v>
      </c>
      <c r="K34">
        <v>9</v>
      </c>
      <c r="L34">
        <v>763.2</v>
      </c>
      <c r="M34" s="1">
        <v>37126</v>
      </c>
      <c r="N34">
        <v>363.938</v>
      </c>
      <c r="O34">
        <v>-240.615</v>
      </c>
      <c r="P34">
        <v>3.629</v>
      </c>
      <c r="Q34">
        <v>-17909.064</v>
      </c>
      <c r="R34">
        <v>360.187</v>
      </c>
      <c r="S34">
        <v>-26787.175</v>
      </c>
      <c r="T34">
        <v>0</v>
      </c>
      <c r="U34">
        <v>73681.1824476688</v>
      </c>
      <c r="V34">
        <v>216.134856178843</v>
      </c>
      <c r="W34">
        <v>2092.96979476888</v>
      </c>
      <c r="X34">
        <v>785.879540656144</v>
      </c>
      <c r="Y34">
        <v>127.844724675625</v>
      </c>
      <c r="Z34">
        <v>7.69754708810431</v>
      </c>
      <c r="AA34">
        <v>5.79952873718427</v>
      </c>
      <c r="AB34">
        <v>300.886559138483</v>
      </c>
      <c r="AC34">
        <v>49.7854966716014</v>
      </c>
      <c r="AD34">
        <v>-96.2739966364047</v>
      </c>
      <c r="AE34">
        <v>124.130166770627</v>
      </c>
      <c r="AF34">
        <v>72.3177889342032</v>
      </c>
      <c r="AG34">
        <v>2178.12889700389</v>
      </c>
      <c r="AH34">
        <v>246480.963447669</v>
      </c>
      <c r="AI34">
        <v>1.90423431483246</v>
      </c>
      <c r="AJ34">
        <v>1.63962841599921</v>
      </c>
      <c r="AK34">
        <v>2.33709464400035</v>
      </c>
      <c r="AL34">
        <v>3.46584879328191</v>
      </c>
      <c r="AM34">
        <v>7.97476778723236</v>
      </c>
      <c r="AN34">
        <v>7.36263141234107</v>
      </c>
      <c r="AO34">
        <v>362.943810011911</v>
      </c>
      <c r="AP34">
        <v>0.349024998864213</v>
      </c>
      <c r="AQ34">
        <v>0.401332026781285</v>
      </c>
      <c r="AR34">
        <v>1.3637816265937</v>
      </c>
      <c r="AS34">
        <v>-6.43631218002613</v>
      </c>
      <c r="AT34">
        <v>294.49676444791</v>
      </c>
      <c r="AU34">
        <v>2.44707030215231</v>
      </c>
      <c r="AV34">
        <v>3230</v>
      </c>
      <c r="AW34">
        <v>10.0059858859106</v>
      </c>
      <c r="AX34">
        <f t="shared" si="3"/>
        <v>-237.2126133651553</v>
      </c>
      <c r="AY34">
        <f aca="true" t="shared" si="8" ref="AY34:AY65">+N34-AO34</f>
        <v>0.9941899880889764</v>
      </c>
      <c r="AZ34">
        <f t="shared" si="7"/>
        <v>-240.23837787815125</v>
      </c>
      <c r="BA34">
        <f t="shared" si="5"/>
        <v>-236.83599124330655</v>
      </c>
      <c r="BB34">
        <v>1</v>
      </c>
      <c r="BC34">
        <f t="shared" si="6"/>
        <v>0.989693299408141</v>
      </c>
      <c r="BD34" s="3"/>
      <c r="BE34">
        <v>360.29</v>
      </c>
      <c r="BF34" t="s">
        <v>84</v>
      </c>
      <c r="BG34">
        <v>1829.82</v>
      </c>
      <c r="BH34" t="s">
        <v>84</v>
      </c>
      <c r="BI34">
        <v>276.64</v>
      </c>
      <c r="BJ34" t="s">
        <v>84</v>
      </c>
      <c r="BK34">
        <v>500.27</v>
      </c>
      <c r="BL34" t="s">
        <v>84</v>
      </c>
      <c r="BM34">
        <v>314.35</v>
      </c>
      <c r="BN34" t="s">
        <v>84</v>
      </c>
      <c r="BO34">
        <v>4.62</v>
      </c>
      <c r="BP34" t="s">
        <v>84</v>
      </c>
      <c r="BQ34">
        <v>-7.879</v>
      </c>
      <c r="BR34" t="s">
        <v>85</v>
      </c>
      <c r="BS34">
        <v>-1.838</v>
      </c>
      <c r="BT34" t="s">
        <v>85</v>
      </c>
      <c r="BV34">
        <v>364.0588517988485</v>
      </c>
      <c r="BW34">
        <v>1831.4556866742105</v>
      </c>
      <c r="BX34">
        <v>291.39613463906534</v>
      </c>
      <c r="BY34">
        <v>501.7630595400539</v>
      </c>
      <c r="BZ34">
        <v>315.8408748793557</v>
      </c>
      <c r="CA34">
        <v>4.623745132625554</v>
      </c>
      <c r="CB34">
        <v>-7.817338069789511</v>
      </c>
      <c r="CC34">
        <v>-1.6341675615850657</v>
      </c>
      <c r="CD34">
        <v>0</v>
      </c>
    </row>
    <row r="35" spans="1:82" ht="12.75">
      <c r="A35">
        <v>35</v>
      </c>
      <c r="B35" t="s">
        <v>13</v>
      </c>
      <c r="C35">
        <v>8</v>
      </c>
      <c r="D35">
        <v>1</v>
      </c>
      <c r="E35">
        <v>238</v>
      </c>
      <c r="F35">
        <v>73944</v>
      </c>
      <c r="G35">
        <f t="shared" si="0"/>
        <v>20</v>
      </c>
      <c r="H35">
        <f t="shared" si="1"/>
        <v>32</v>
      </c>
      <c r="I35">
        <f t="shared" si="2"/>
        <v>24</v>
      </c>
      <c r="J35">
        <v>3</v>
      </c>
      <c r="K35">
        <v>14</v>
      </c>
      <c r="L35">
        <v>790.5</v>
      </c>
      <c r="M35" s="1">
        <v>37126</v>
      </c>
      <c r="N35">
        <v>362.955</v>
      </c>
      <c r="O35">
        <v>-230.68</v>
      </c>
      <c r="P35">
        <v>6.094</v>
      </c>
      <c r="Q35">
        <v>-20227.184</v>
      </c>
      <c r="R35">
        <v>359.11</v>
      </c>
      <c r="S35">
        <v>-29185.915</v>
      </c>
      <c r="T35">
        <v>0</v>
      </c>
      <c r="U35">
        <v>73921.1824476688</v>
      </c>
      <c r="V35">
        <v>177.684807360323</v>
      </c>
      <c r="W35">
        <v>2969.304816266</v>
      </c>
      <c r="X35">
        <v>703.902270209506</v>
      </c>
      <c r="Y35">
        <v>129.540108575895</v>
      </c>
      <c r="Z35">
        <v>1.68551037594139</v>
      </c>
      <c r="AA35">
        <v>-0.395699158946845</v>
      </c>
      <c r="AB35">
        <v>303.86528655204</v>
      </c>
      <c r="AC35">
        <v>49.8041610462689</v>
      </c>
      <c r="AD35">
        <v>-96.382575875971</v>
      </c>
      <c r="AE35">
        <v>127.292726705353</v>
      </c>
      <c r="AF35">
        <v>296.103830887337</v>
      </c>
      <c r="AG35">
        <v>3079.80036512931</v>
      </c>
      <c r="AH35">
        <v>246720.950514132</v>
      </c>
      <c r="AI35">
        <v>2.08099064974989</v>
      </c>
      <c r="AJ35">
        <v>1.63890707726229</v>
      </c>
      <c r="AK35">
        <v>2.33662482890921</v>
      </c>
      <c r="AL35">
        <v>3.51026167339291</v>
      </c>
      <c r="AM35">
        <v>5.57411085165466</v>
      </c>
      <c r="AN35">
        <v>5.29532261190231</v>
      </c>
      <c r="AO35">
        <v>362.829075208594</v>
      </c>
      <c r="AP35">
        <v>0.585717224574542</v>
      </c>
      <c r="AQ35">
        <v>0.453571519843762</v>
      </c>
      <c r="AR35">
        <v>-5.37207535507449</v>
      </c>
      <c r="AS35">
        <v>-7.16986987267505</v>
      </c>
      <c r="AT35">
        <v>288.92247891949</v>
      </c>
      <c r="AU35">
        <v>3</v>
      </c>
      <c r="AW35">
        <v>46.1589922189324</v>
      </c>
      <c r="AX35">
        <f t="shared" si="3"/>
        <v>-232.43894988066845</v>
      </c>
      <c r="AY35">
        <f t="shared" si="8"/>
        <v>0.12592479140596424</v>
      </c>
      <c r="AZ35">
        <f t="shared" si="7"/>
        <v>-227.1820528781513</v>
      </c>
      <c r="BA35">
        <f t="shared" si="5"/>
        <v>-228.94100275881974</v>
      </c>
      <c r="BB35">
        <v>1</v>
      </c>
      <c r="BC35">
        <f t="shared" si="6"/>
        <v>0.9894064002424544</v>
      </c>
      <c r="BD35" s="3"/>
      <c r="BE35">
        <v>359.21</v>
      </c>
      <c r="BF35" t="s">
        <v>84</v>
      </c>
      <c r="BG35">
        <v>1826.8</v>
      </c>
      <c r="BH35" t="s">
        <v>84</v>
      </c>
      <c r="BI35">
        <v>235.06</v>
      </c>
      <c r="BJ35" t="s">
        <v>84</v>
      </c>
      <c r="BK35">
        <v>483.58</v>
      </c>
      <c r="BL35" t="s">
        <v>84</v>
      </c>
      <c r="BM35">
        <v>314.39</v>
      </c>
      <c r="BN35" t="s">
        <v>84</v>
      </c>
      <c r="BO35">
        <v>4.63</v>
      </c>
      <c r="BP35" t="s">
        <v>84</v>
      </c>
      <c r="BQ35">
        <v>-7.848</v>
      </c>
      <c r="BR35" t="s">
        <v>85</v>
      </c>
      <c r="BS35">
        <v>-1.611</v>
      </c>
      <c r="BT35" t="s">
        <v>85</v>
      </c>
      <c r="BV35">
        <v>363.0735812909906</v>
      </c>
      <c r="BW35">
        <v>1828.1381847600967</v>
      </c>
      <c r="BX35">
        <v>245.22960692095262</v>
      </c>
      <c r="BY35">
        <v>482.9522178115292</v>
      </c>
      <c r="BZ35">
        <v>315.9803594235416</v>
      </c>
      <c r="CA35">
        <v>4.635308940283052</v>
      </c>
      <c r="CB35">
        <v>-7.778524341644594</v>
      </c>
      <c r="CC35">
        <v>-1.3663117390704769</v>
      </c>
      <c r="CD35">
        <v>0</v>
      </c>
    </row>
    <row r="36" spans="1:82" ht="12.75">
      <c r="A36">
        <v>36</v>
      </c>
      <c r="B36" t="s">
        <v>13</v>
      </c>
      <c r="C36">
        <v>8</v>
      </c>
      <c r="D36">
        <v>1</v>
      </c>
      <c r="E36">
        <v>234</v>
      </c>
      <c r="F36">
        <v>75270</v>
      </c>
      <c r="G36">
        <f t="shared" si="0"/>
        <v>20</v>
      </c>
      <c r="H36">
        <f t="shared" si="1"/>
        <v>54</v>
      </c>
      <c r="I36">
        <f t="shared" si="2"/>
        <v>30</v>
      </c>
      <c r="J36">
        <v>4</v>
      </c>
      <c r="K36">
        <v>6</v>
      </c>
      <c r="L36">
        <v>795.2</v>
      </c>
      <c r="M36" s="1">
        <v>37126</v>
      </c>
      <c r="N36">
        <v>363.859</v>
      </c>
      <c r="O36">
        <v>-247.436</v>
      </c>
      <c r="P36">
        <v>-6.801</v>
      </c>
      <c r="Q36">
        <v>-18220.798</v>
      </c>
      <c r="R36">
        <v>360.125</v>
      </c>
      <c r="S36">
        <v>-26748.392</v>
      </c>
      <c r="T36">
        <v>0</v>
      </c>
      <c r="U36">
        <v>75247.1824476688</v>
      </c>
      <c r="V36">
        <v>92.103205637428</v>
      </c>
      <c r="W36">
        <v>2979.20807368909</v>
      </c>
      <c r="X36">
        <v>703.004967026298</v>
      </c>
      <c r="Y36">
        <v>137.82416992371</v>
      </c>
      <c r="Z36">
        <v>3.54948644953454</v>
      </c>
      <c r="AA36">
        <v>-21.4932351275058</v>
      </c>
      <c r="AB36">
        <v>306.036575530644</v>
      </c>
      <c r="AC36">
        <v>50.3987032474916</v>
      </c>
      <c r="AD36">
        <v>-98.6540257288824</v>
      </c>
      <c r="AE36">
        <v>133.098356972412</v>
      </c>
      <c r="AF36">
        <v>294.067670581883</v>
      </c>
      <c r="AG36">
        <v>3102.5291944355</v>
      </c>
      <c r="AH36">
        <v>248046.932447669</v>
      </c>
      <c r="AI36">
        <v>1.45355526003586</v>
      </c>
      <c r="AJ36">
        <v>1.63866765532235</v>
      </c>
      <c r="AK36">
        <v>2.33446055553607</v>
      </c>
      <c r="AL36">
        <v>3.53703389598491</v>
      </c>
      <c r="AM36">
        <v>7.95032783154251</v>
      </c>
      <c r="AN36">
        <v>0.998987902988987</v>
      </c>
      <c r="AO36">
        <v>363.638297781425</v>
      </c>
      <c r="AP36">
        <v>-0.351519927589257</v>
      </c>
      <c r="AQ36">
        <v>-0.0652147008210613</v>
      </c>
      <c r="AR36">
        <v>-0.885812446247901</v>
      </c>
      <c r="AS36">
        <v>-5.19731136320454</v>
      </c>
      <c r="AT36">
        <v>248.299504495814</v>
      </c>
      <c r="AU36">
        <v>3</v>
      </c>
      <c r="AW36">
        <v>49.3804777067738</v>
      </c>
      <c r="AX36">
        <f t="shared" si="3"/>
        <v>-244.44841050119354</v>
      </c>
      <c r="AY36">
        <f t="shared" si="8"/>
        <v>0.22070221857495653</v>
      </c>
      <c r="AZ36">
        <f t="shared" si="7"/>
        <v>-238.13952787815128</v>
      </c>
      <c r="BA36">
        <f t="shared" si="5"/>
        <v>-235.1519383793448</v>
      </c>
      <c r="BB36">
        <v>1</v>
      </c>
      <c r="BC36">
        <f t="shared" si="6"/>
        <v>0.9897377830423324</v>
      </c>
      <c r="BD36" s="3"/>
      <c r="BE36">
        <v>360.24</v>
      </c>
      <c r="BF36" t="s">
        <v>84</v>
      </c>
      <c r="BG36">
        <v>1796.95</v>
      </c>
      <c r="BH36" t="s">
        <v>84</v>
      </c>
      <c r="BI36">
        <v>165.68</v>
      </c>
      <c r="BJ36" t="s">
        <v>84</v>
      </c>
      <c r="BK36">
        <v>494.23</v>
      </c>
      <c r="BL36" t="s">
        <v>84</v>
      </c>
      <c r="BM36">
        <v>314.47</v>
      </c>
      <c r="BN36" t="s">
        <v>84</v>
      </c>
      <c r="BO36">
        <v>4.64</v>
      </c>
      <c r="BP36" t="s">
        <v>84</v>
      </c>
      <c r="BQ36">
        <v>-7.873</v>
      </c>
      <c r="BR36" t="s">
        <v>85</v>
      </c>
      <c r="BS36">
        <v>-1.62</v>
      </c>
      <c r="BT36" t="s">
        <v>85</v>
      </c>
      <c r="BV36">
        <v>363.9933019843255</v>
      </c>
      <c r="BW36">
        <v>1794.4883743538437</v>
      </c>
      <c r="BX36">
        <v>166.5819007837252</v>
      </c>
      <c r="BY36">
        <v>494.96721127230285</v>
      </c>
      <c r="BZ36">
        <v>315.97213023178256</v>
      </c>
      <c r="CA36">
        <v>4.646226446556611</v>
      </c>
      <c r="CB36">
        <v>-7.8108019314684745</v>
      </c>
      <c r="CC36">
        <v>-1.3920157043159007</v>
      </c>
      <c r="CD36">
        <v>0</v>
      </c>
    </row>
    <row r="37" spans="1:82" ht="12.75">
      <c r="A37">
        <v>37</v>
      </c>
      <c r="B37" t="s">
        <v>13</v>
      </c>
      <c r="C37">
        <v>8</v>
      </c>
      <c r="D37">
        <v>1</v>
      </c>
      <c r="E37">
        <v>239</v>
      </c>
      <c r="F37">
        <v>76186</v>
      </c>
      <c r="G37">
        <f t="shared" si="0"/>
        <v>21</v>
      </c>
      <c r="H37">
        <f t="shared" si="1"/>
        <v>9</v>
      </c>
      <c r="I37">
        <f t="shared" si="2"/>
        <v>46</v>
      </c>
      <c r="J37">
        <v>5</v>
      </c>
      <c r="K37">
        <v>11</v>
      </c>
      <c r="L37">
        <v>807.4</v>
      </c>
      <c r="M37" s="1">
        <v>37126</v>
      </c>
      <c r="N37">
        <v>364.809</v>
      </c>
      <c r="O37">
        <v>-254.604</v>
      </c>
      <c r="P37">
        <v>20.323</v>
      </c>
      <c r="Q37">
        <v>-16116.552</v>
      </c>
      <c r="R37">
        <v>361.022</v>
      </c>
      <c r="S37">
        <v>-24887.345</v>
      </c>
      <c r="T37">
        <v>0</v>
      </c>
      <c r="U37">
        <v>76163.1824476689</v>
      </c>
      <c r="V37">
        <v>101.517981503817</v>
      </c>
      <c r="W37">
        <v>2976.11828538611</v>
      </c>
      <c r="X37">
        <v>703.281909616788</v>
      </c>
      <c r="Y37">
        <v>136.477878426422</v>
      </c>
      <c r="Z37">
        <v>5.02527712052385</v>
      </c>
      <c r="AA37">
        <v>-20.829052310404</v>
      </c>
      <c r="AB37">
        <v>307.633805132508</v>
      </c>
      <c r="AC37">
        <v>51.0803299383233</v>
      </c>
      <c r="AD37">
        <v>-100.002144845264</v>
      </c>
      <c r="AE37">
        <v>133.819818393912</v>
      </c>
      <c r="AF37">
        <v>309.214927981883</v>
      </c>
      <c r="AG37">
        <v>3104.79406766553</v>
      </c>
      <c r="AH37">
        <v>248962.915338121</v>
      </c>
      <c r="AI37">
        <v>1.45728004068375</v>
      </c>
      <c r="AJ37">
        <v>1.63707330599898</v>
      </c>
      <c r="AK37">
        <v>2.3334959469746</v>
      </c>
      <c r="AL37">
        <v>3.53269664807094</v>
      </c>
      <c r="AM37">
        <v>5.51264655838083</v>
      </c>
      <c r="AN37">
        <v>1.06518026283512</v>
      </c>
      <c r="AO37">
        <v>364.544475088052</v>
      </c>
      <c r="AP37">
        <v>-0.220134463776982</v>
      </c>
      <c r="AQ37">
        <v>-0.0461294520325442</v>
      </c>
      <c r="AR37">
        <v>-0.743632496144611</v>
      </c>
      <c r="AS37">
        <v>0.416969286283934</v>
      </c>
      <c r="AT37">
        <v>300.848950924931</v>
      </c>
      <c r="AU37">
        <v>3.04468792143084</v>
      </c>
      <c r="AW37">
        <v>45.4488556183489</v>
      </c>
      <c r="AX37">
        <f t="shared" si="3"/>
        <v>-246.62834367541765</v>
      </c>
      <c r="AY37">
        <f t="shared" si="8"/>
        <v>0.2645249119480013</v>
      </c>
      <c r="AZ37">
        <f t="shared" si="7"/>
        <v>-254.1915078781513</v>
      </c>
      <c r="BA37">
        <f t="shared" si="5"/>
        <v>-246.21585155356894</v>
      </c>
      <c r="BB37">
        <v>1</v>
      </c>
      <c r="BC37">
        <f t="shared" si="6"/>
        <v>0.9896192254028819</v>
      </c>
      <c r="BD37" s="3"/>
      <c r="BE37">
        <v>361.15</v>
      </c>
      <c r="BF37" t="s">
        <v>84</v>
      </c>
      <c r="BG37">
        <v>1797.45</v>
      </c>
      <c r="BH37" t="s">
        <v>84</v>
      </c>
      <c r="BI37">
        <v>184.48</v>
      </c>
      <c r="BJ37" t="s">
        <v>84</v>
      </c>
      <c r="BK37">
        <v>497.96</v>
      </c>
      <c r="BL37" t="s">
        <v>84</v>
      </c>
      <c r="BM37">
        <v>313.73</v>
      </c>
      <c r="BN37" t="s">
        <v>84</v>
      </c>
      <c r="BO37">
        <v>4.61</v>
      </c>
      <c r="BP37" t="s">
        <v>84</v>
      </c>
      <c r="BQ37">
        <v>-7.917</v>
      </c>
      <c r="BR37" t="s">
        <v>85</v>
      </c>
      <c r="BS37">
        <v>-1.478</v>
      </c>
      <c r="BT37" t="s">
        <v>85</v>
      </c>
      <c r="BV37">
        <v>364.95760151544596</v>
      </c>
      <c r="BW37">
        <v>1795.0872636972995</v>
      </c>
      <c r="BX37">
        <v>187.67354146428343</v>
      </c>
      <c r="BY37">
        <v>499.1433608574574</v>
      </c>
      <c r="BZ37">
        <v>315.11845630140544</v>
      </c>
      <c r="CA37">
        <v>4.612452561362606</v>
      </c>
      <c r="CB37">
        <v>-7.860793472569321</v>
      </c>
      <c r="CC37">
        <v>-1.2383389163377594</v>
      </c>
      <c r="CD37">
        <v>0</v>
      </c>
    </row>
    <row r="38" spans="1:82" ht="12.75">
      <c r="A38">
        <v>38</v>
      </c>
      <c r="B38" t="s">
        <v>13</v>
      </c>
      <c r="C38">
        <v>8</v>
      </c>
      <c r="D38">
        <v>1</v>
      </c>
      <c r="E38">
        <v>233</v>
      </c>
      <c r="F38">
        <v>76443</v>
      </c>
      <c r="G38">
        <f t="shared" si="0"/>
        <v>21</v>
      </c>
      <c r="H38">
        <f t="shared" si="1"/>
        <v>14</v>
      </c>
      <c r="I38">
        <f t="shared" si="2"/>
        <v>3</v>
      </c>
      <c r="J38">
        <v>6</v>
      </c>
      <c r="K38">
        <v>13</v>
      </c>
      <c r="L38">
        <v>818.1</v>
      </c>
      <c r="M38" s="1">
        <v>37126</v>
      </c>
      <c r="N38">
        <v>362.601</v>
      </c>
      <c r="O38">
        <v>-229.551</v>
      </c>
      <c r="P38">
        <v>25.307</v>
      </c>
      <c r="Q38">
        <v>-21052.094</v>
      </c>
      <c r="R38">
        <v>359.193</v>
      </c>
      <c r="S38">
        <v>-28939.033</v>
      </c>
      <c r="T38">
        <v>0</v>
      </c>
      <c r="U38">
        <v>76420.1824476689</v>
      </c>
      <c r="V38">
        <v>102.349275581143</v>
      </c>
      <c r="W38">
        <v>2172.94261216094</v>
      </c>
      <c r="X38">
        <v>778.144983530773</v>
      </c>
      <c r="Y38">
        <v>132.77912164985</v>
      </c>
      <c r="Z38">
        <v>6.58269634461451</v>
      </c>
      <c r="AA38">
        <v>2.22468093825717</v>
      </c>
      <c r="AB38">
        <v>300.547941966437</v>
      </c>
      <c r="AC38">
        <v>51.0946415372732</v>
      </c>
      <c r="AD38">
        <v>-100.049817199812</v>
      </c>
      <c r="AE38">
        <v>133.424939310692</v>
      </c>
      <c r="AF38">
        <v>116.503550855507</v>
      </c>
      <c r="AG38">
        <v>2270.97101107031</v>
      </c>
      <c r="AH38">
        <v>249219.901447669</v>
      </c>
      <c r="AI38">
        <v>1.36816312532403</v>
      </c>
      <c r="AJ38">
        <v>1.6367111058068</v>
      </c>
      <c r="AK38">
        <v>2.33319167176745</v>
      </c>
      <c r="AL38">
        <v>3.51127384128712</v>
      </c>
      <c r="AM38">
        <v>5.43227580379622</v>
      </c>
      <c r="AN38">
        <v>5.79319903734138</v>
      </c>
      <c r="AO38">
        <v>362.640981490115</v>
      </c>
      <c r="AP38">
        <v>-0.269687654125763</v>
      </c>
      <c r="AQ38">
        <v>-3.18290069508428</v>
      </c>
      <c r="AR38">
        <v>0.649937058122243</v>
      </c>
      <c r="AS38">
        <v>-7.44184813470669</v>
      </c>
      <c r="AT38">
        <v>298.885017451786</v>
      </c>
      <c r="AU38">
        <v>4</v>
      </c>
      <c r="AW38">
        <v>50.118802238641</v>
      </c>
      <c r="AX38">
        <f t="shared" si="3"/>
        <v>-233.16866109785212</v>
      </c>
      <c r="AY38">
        <f t="shared" si="8"/>
        <v>-0.03998149011499663</v>
      </c>
      <c r="AZ38">
        <f t="shared" si="7"/>
        <v>-229.50218787815126</v>
      </c>
      <c r="BA38">
        <f t="shared" si="5"/>
        <v>-233.1198489760034</v>
      </c>
      <c r="BB38">
        <v>1</v>
      </c>
      <c r="BC38">
        <f t="shared" si="6"/>
        <v>0.9906012393788213</v>
      </c>
      <c r="BD38" s="3"/>
      <c r="BE38">
        <v>359.33</v>
      </c>
      <c r="BF38" t="s">
        <v>84</v>
      </c>
      <c r="BG38">
        <v>1822.23</v>
      </c>
      <c r="BH38" t="s">
        <v>84</v>
      </c>
      <c r="BI38">
        <v>175.06</v>
      </c>
      <c r="BJ38" t="s">
        <v>84</v>
      </c>
      <c r="BK38">
        <v>476.3</v>
      </c>
      <c r="BL38" t="s">
        <v>84</v>
      </c>
      <c r="BM38">
        <v>314.09</v>
      </c>
      <c r="BN38" t="s">
        <v>84</v>
      </c>
      <c r="BO38">
        <v>4.58</v>
      </c>
      <c r="BP38" t="s">
        <v>84</v>
      </c>
      <c r="BQ38">
        <v>-7.784</v>
      </c>
      <c r="BR38" t="s">
        <v>85</v>
      </c>
      <c r="BS38">
        <v>-2.144</v>
      </c>
      <c r="BT38" t="s">
        <v>85</v>
      </c>
      <c r="BV38">
        <v>362.7587626062713</v>
      </c>
      <c r="BW38">
        <v>1822.8766320173477</v>
      </c>
      <c r="BX38">
        <v>177.00986679516745</v>
      </c>
      <c r="BY38">
        <v>474.89119264791935</v>
      </c>
      <c r="BZ38">
        <v>315.4603906653357</v>
      </c>
      <c r="CA38">
        <v>4.578826971397103</v>
      </c>
      <c r="CB38">
        <v>-7.715711667335767</v>
      </c>
      <c r="CC38">
        <v>-1.98444707268486</v>
      </c>
      <c r="CD38">
        <v>0</v>
      </c>
    </row>
    <row r="39" spans="1:82" ht="12.75">
      <c r="A39">
        <v>39</v>
      </c>
      <c r="B39" t="s">
        <v>13</v>
      </c>
      <c r="C39">
        <v>8</v>
      </c>
      <c r="D39">
        <v>1</v>
      </c>
      <c r="E39">
        <v>240</v>
      </c>
      <c r="F39">
        <v>77348</v>
      </c>
      <c r="G39">
        <f t="shared" si="0"/>
        <v>21</v>
      </c>
      <c r="H39">
        <f t="shared" si="1"/>
        <v>29</v>
      </c>
      <c r="I39">
        <f t="shared" si="2"/>
        <v>8</v>
      </c>
      <c r="J39">
        <v>7</v>
      </c>
      <c r="K39">
        <v>5</v>
      </c>
      <c r="L39">
        <v>820.1</v>
      </c>
      <c r="M39" s="1">
        <v>37126</v>
      </c>
      <c r="N39">
        <v>362.942</v>
      </c>
      <c r="O39">
        <v>-230.893</v>
      </c>
      <c r="P39">
        <v>21.485</v>
      </c>
      <c r="Q39">
        <v>-20165.351</v>
      </c>
      <c r="R39">
        <v>359.495</v>
      </c>
      <c r="S39">
        <v>-28293.307</v>
      </c>
      <c r="T39">
        <v>0</v>
      </c>
      <c r="U39">
        <v>77325.1824476688</v>
      </c>
      <c r="V39">
        <v>106.473833769909</v>
      </c>
      <c r="W39">
        <v>2086.02108887306</v>
      </c>
      <c r="X39">
        <v>786.547157744244</v>
      </c>
      <c r="Y39">
        <v>131.214065127458</v>
      </c>
      <c r="Z39">
        <v>7.7766502054352</v>
      </c>
      <c r="AA39">
        <v>2.06906882373418</v>
      </c>
      <c r="AB39">
        <v>300.896660302478</v>
      </c>
      <c r="AC39">
        <v>50.4223084743888</v>
      </c>
      <c r="AD39">
        <v>-98.7183615941414</v>
      </c>
      <c r="AE39">
        <v>133.299492501983</v>
      </c>
      <c r="AF39">
        <v>122.66806835257</v>
      </c>
      <c r="AG39">
        <v>2186.45493139755</v>
      </c>
      <c r="AH39">
        <v>250124.846204093</v>
      </c>
      <c r="AI39">
        <v>1.30912137889704</v>
      </c>
      <c r="AJ39">
        <v>1.63685675173501</v>
      </c>
      <c r="AK39">
        <v>2.3335632424979</v>
      </c>
      <c r="AL39">
        <v>3.51019941091489</v>
      </c>
      <c r="AM39">
        <v>8.01145927747662</v>
      </c>
      <c r="AN39">
        <v>5.65964246019955</v>
      </c>
      <c r="AO39">
        <v>362.689657834982</v>
      </c>
      <c r="AP39">
        <v>-0.112878829659633</v>
      </c>
      <c r="AQ39">
        <v>0.0705101496712859</v>
      </c>
      <c r="AR39">
        <v>1.23594219439065</v>
      </c>
      <c r="AS39">
        <v>-7.66458975488043</v>
      </c>
      <c r="AT39">
        <v>250.04151010871</v>
      </c>
      <c r="AU39">
        <v>4</v>
      </c>
      <c r="AW39">
        <v>1.83625333658064</v>
      </c>
      <c r="AX39">
        <f t="shared" si="3"/>
        <v>-232.72020763723157</v>
      </c>
      <c r="AY39">
        <f t="shared" si="8"/>
        <v>0.2523421650180353</v>
      </c>
      <c r="AZ39">
        <f t="shared" si="7"/>
        <v>-229.03449787815126</v>
      </c>
      <c r="BA39">
        <f t="shared" si="5"/>
        <v>-230.86170551538282</v>
      </c>
      <c r="BB39">
        <v>1</v>
      </c>
      <c r="BC39">
        <f t="shared" si="6"/>
        <v>0.9905026147428515</v>
      </c>
      <c r="BD39" s="3"/>
      <c r="BE39">
        <v>359.61</v>
      </c>
      <c r="BF39" t="s">
        <v>84</v>
      </c>
      <c r="BG39">
        <v>1821.8</v>
      </c>
      <c r="BH39" t="s">
        <v>84</v>
      </c>
      <c r="BI39">
        <v>168.87</v>
      </c>
      <c r="BJ39" t="s">
        <v>84</v>
      </c>
      <c r="BK39">
        <v>477.05</v>
      </c>
      <c r="BL39" t="s">
        <v>84</v>
      </c>
      <c r="BM39">
        <v>314.01</v>
      </c>
      <c r="BN39" t="s">
        <v>84</v>
      </c>
      <c r="BO39">
        <v>4.6</v>
      </c>
      <c r="BP39" t="s">
        <v>84</v>
      </c>
      <c r="BQ39">
        <v>-7.824</v>
      </c>
      <c r="BR39" t="s">
        <v>85</v>
      </c>
      <c r="BS39">
        <v>-2.017</v>
      </c>
      <c r="BT39" t="s">
        <v>85</v>
      </c>
      <c r="BV39">
        <v>363.0752008175779</v>
      </c>
      <c r="BW39">
        <v>1822.3968106796117</v>
      </c>
      <c r="BX39">
        <v>170.0950324476239</v>
      </c>
      <c r="BY39">
        <v>475.7277986714359</v>
      </c>
      <c r="BZ39">
        <v>315.3724192641799</v>
      </c>
      <c r="CA39">
        <v>4.601174246295349</v>
      </c>
      <c r="CB39">
        <v>-7.7599707531503075</v>
      </c>
      <c r="CC39">
        <v>-1.8438621407611702</v>
      </c>
      <c r="CD39">
        <v>0</v>
      </c>
    </row>
    <row r="40" spans="1:82" ht="12.75">
      <c r="A40">
        <v>40</v>
      </c>
      <c r="B40" t="s">
        <v>13</v>
      </c>
      <c r="C40">
        <v>8</v>
      </c>
      <c r="D40">
        <v>1</v>
      </c>
      <c r="E40">
        <v>236</v>
      </c>
      <c r="F40">
        <v>78183</v>
      </c>
      <c r="G40">
        <f t="shared" si="0"/>
        <v>21</v>
      </c>
      <c r="H40">
        <f t="shared" si="1"/>
        <v>43</v>
      </c>
      <c r="I40">
        <f t="shared" si="2"/>
        <v>3</v>
      </c>
      <c r="J40">
        <v>8</v>
      </c>
      <c r="K40">
        <v>3</v>
      </c>
      <c r="L40">
        <v>829.1</v>
      </c>
      <c r="M40" s="1">
        <v>37126</v>
      </c>
      <c r="N40">
        <v>363.372</v>
      </c>
      <c r="O40">
        <v>-238.42</v>
      </c>
      <c r="P40">
        <v>19.348</v>
      </c>
      <c r="Q40">
        <v>-19191.773</v>
      </c>
      <c r="R40">
        <v>359.863</v>
      </c>
      <c r="S40">
        <v>-27371.7</v>
      </c>
      <c r="T40">
        <v>0</v>
      </c>
      <c r="U40">
        <v>78160.1824476688</v>
      </c>
      <c r="V40">
        <v>133.93587798895</v>
      </c>
      <c r="W40">
        <v>2496.42824313611</v>
      </c>
      <c r="X40">
        <v>747.632269577464</v>
      </c>
      <c r="Y40">
        <v>109.489455485657</v>
      </c>
      <c r="Z40">
        <v>5.75954536183462</v>
      </c>
      <c r="AA40">
        <v>-2.30741746498275</v>
      </c>
      <c r="AB40">
        <v>303.157145523028</v>
      </c>
      <c r="AC40">
        <v>49.966848457045</v>
      </c>
      <c r="AD40">
        <v>-97.360217333397</v>
      </c>
      <c r="AE40">
        <v>108.95935439357</v>
      </c>
      <c r="AF40">
        <v>117.844594193855</v>
      </c>
      <c r="AG40">
        <v>2605.54802902094</v>
      </c>
      <c r="AH40">
        <v>250959.836786075</v>
      </c>
      <c r="AI40">
        <v>2.54705653312967</v>
      </c>
      <c r="AJ40">
        <v>1.63661035325676</v>
      </c>
      <c r="AK40">
        <v>2.33402567957482</v>
      </c>
      <c r="AL40">
        <v>3.53435342390083</v>
      </c>
      <c r="AM40">
        <v>7.93317093804547</v>
      </c>
      <c r="AN40">
        <v>4.44380126418315</v>
      </c>
      <c r="AO40">
        <v>362.987858472986</v>
      </c>
      <c r="AP40">
        <v>-0.681032927512234</v>
      </c>
      <c r="AQ40">
        <v>12.1355406703337</v>
      </c>
      <c r="AR40">
        <v>0.429000571484092</v>
      </c>
      <c r="AS40">
        <v>-8.5436979968012</v>
      </c>
      <c r="AT40">
        <v>233.432822793951</v>
      </c>
      <c r="AU40">
        <v>4.92303803514097</v>
      </c>
      <c r="AW40">
        <v>47.0807464011998</v>
      </c>
      <c r="AX40">
        <f t="shared" si="3"/>
        <v>-237.9894510739857</v>
      </c>
      <c r="AY40">
        <f t="shared" si="8"/>
        <v>0.38414152701403737</v>
      </c>
      <c r="AZ40">
        <f t="shared" si="7"/>
        <v>-234.36738287815126</v>
      </c>
      <c r="BA40">
        <f t="shared" si="5"/>
        <v>-233.93683395213696</v>
      </c>
      <c r="BB40">
        <v>1</v>
      </c>
      <c r="BC40">
        <f t="shared" si="6"/>
        <v>0.9903432295278667</v>
      </c>
      <c r="BD40" s="3"/>
      <c r="BE40">
        <v>360.06</v>
      </c>
      <c r="BF40" t="s">
        <v>84</v>
      </c>
      <c r="BG40">
        <v>1810.22</v>
      </c>
      <c r="BH40" t="s">
        <v>84</v>
      </c>
      <c r="BI40">
        <v>181.9</v>
      </c>
      <c r="BJ40" t="s">
        <v>84</v>
      </c>
      <c r="BK40">
        <v>481.48</v>
      </c>
      <c r="BL40" t="s">
        <v>84</v>
      </c>
      <c r="BM40">
        <v>314.13</v>
      </c>
      <c r="BN40" t="s">
        <v>84</v>
      </c>
      <c r="BO40">
        <v>4.65</v>
      </c>
      <c r="BP40" t="s">
        <v>84</v>
      </c>
      <c r="BQ40">
        <v>-7.832</v>
      </c>
      <c r="BR40" t="s">
        <v>85</v>
      </c>
      <c r="BS40">
        <v>-1.894</v>
      </c>
      <c r="BT40" t="s">
        <v>85</v>
      </c>
      <c r="BV40">
        <v>363.5969794435286</v>
      </c>
      <c r="BW40">
        <v>1809.452926437439</v>
      </c>
      <c r="BX40">
        <v>184.66990588096763</v>
      </c>
      <c r="BY40">
        <v>480.6736725767924</v>
      </c>
      <c r="BZ40">
        <v>315.513919944151</v>
      </c>
      <c r="CA40">
        <v>4.6570834034249575</v>
      </c>
      <c r="CB40">
        <v>-7.768575909090685</v>
      </c>
      <c r="CC40">
        <v>-1.7069967340700827</v>
      </c>
      <c r="CD40">
        <v>0</v>
      </c>
    </row>
    <row r="41" spans="1:82" ht="12.75">
      <c r="A41">
        <v>41</v>
      </c>
      <c r="B41" t="s">
        <v>13</v>
      </c>
      <c r="C41">
        <v>8</v>
      </c>
      <c r="D41">
        <v>1</v>
      </c>
      <c r="E41">
        <v>229</v>
      </c>
      <c r="F41">
        <v>78288</v>
      </c>
      <c r="G41">
        <f t="shared" si="0"/>
        <v>21</v>
      </c>
      <c r="H41">
        <f t="shared" si="1"/>
        <v>44</v>
      </c>
      <c r="I41">
        <f t="shared" si="2"/>
        <v>48</v>
      </c>
      <c r="J41">
        <v>9</v>
      </c>
      <c r="K41">
        <v>8</v>
      </c>
      <c r="L41">
        <v>822.8</v>
      </c>
      <c r="M41" s="1">
        <v>37126</v>
      </c>
      <c r="N41">
        <v>363.742</v>
      </c>
      <c r="O41">
        <v>-233.808</v>
      </c>
      <c r="P41">
        <v>21.705</v>
      </c>
      <c r="Q41">
        <v>-18429.495</v>
      </c>
      <c r="R41">
        <v>360.226</v>
      </c>
      <c r="S41">
        <v>-26693.606</v>
      </c>
      <c r="T41">
        <v>0</v>
      </c>
      <c r="U41">
        <v>78265.1824476688</v>
      </c>
      <c r="V41">
        <v>96.6256209427365</v>
      </c>
      <c r="W41">
        <v>3682.48401634097</v>
      </c>
      <c r="X41">
        <v>642.788279604992</v>
      </c>
      <c r="Y41">
        <v>102.385389538973</v>
      </c>
      <c r="Z41">
        <v>0.798252347808042</v>
      </c>
      <c r="AA41">
        <v>-21.186776204018</v>
      </c>
      <c r="AB41">
        <v>310.914303562576</v>
      </c>
      <c r="AC41">
        <v>49.912944812458</v>
      </c>
      <c r="AD41">
        <v>-97.2402845521475</v>
      </c>
      <c r="AE41">
        <v>106.786938428734</v>
      </c>
      <c r="AF41">
        <v>153.866486979544</v>
      </c>
      <c r="AG41">
        <v>3836.61580825853</v>
      </c>
      <c r="AH41">
        <v>251064.838418384</v>
      </c>
      <c r="AI41">
        <v>3.66027488983752</v>
      </c>
      <c r="AJ41">
        <v>1.63720194468831</v>
      </c>
      <c r="AK41">
        <v>2.33402412578405</v>
      </c>
      <c r="AL41">
        <v>3.5582859567043</v>
      </c>
      <c r="AM41">
        <v>7.90806588841593</v>
      </c>
      <c r="AN41">
        <v>1.17879280070278</v>
      </c>
      <c r="AO41">
        <v>363.148326189831</v>
      </c>
      <c r="AP41">
        <v>-0.172759759339491</v>
      </c>
      <c r="AQ41">
        <v>8.9995408486037</v>
      </c>
      <c r="AR41">
        <v>-0.113249224030274</v>
      </c>
      <c r="AS41">
        <v>-11.5496520016794</v>
      </c>
      <c r="AT41">
        <v>236.781697586696</v>
      </c>
      <c r="AU41">
        <v>4.9995616525431</v>
      </c>
      <c r="AW41">
        <v>51.8821065640391</v>
      </c>
      <c r="AX41">
        <f t="shared" si="3"/>
        <v>-231.43473031026252</v>
      </c>
      <c r="AY41">
        <f t="shared" si="8"/>
        <v>0.5936738101690366</v>
      </c>
      <c r="AZ41">
        <f t="shared" si="7"/>
        <v>-231.63139787815126</v>
      </c>
      <c r="BA41">
        <f t="shared" si="5"/>
        <v>-229.2581281884138</v>
      </c>
      <c r="BB41">
        <v>1</v>
      </c>
      <c r="BC41">
        <f t="shared" si="6"/>
        <v>0.9903338080287676</v>
      </c>
      <c r="BD41" s="3"/>
      <c r="BE41">
        <v>360.33</v>
      </c>
      <c r="BF41" t="s">
        <v>84</v>
      </c>
      <c r="BG41">
        <v>1797.01</v>
      </c>
      <c r="BH41" t="s">
        <v>84</v>
      </c>
      <c r="BI41">
        <v>142.32</v>
      </c>
      <c r="BJ41" t="s">
        <v>84</v>
      </c>
      <c r="BK41">
        <v>489.48</v>
      </c>
      <c r="BL41" t="s">
        <v>84</v>
      </c>
      <c r="BM41">
        <v>313.68</v>
      </c>
      <c r="BN41" t="s">
        <v>84</v>
      </c>
      <c r="BO41">
        <v>4.65</v>
      </c>
      <c r="BP41" t="s">
        <v>84</v>
      </c>
      <c r="BQ41">
        <v>-7.839</v>
      </c>
      <c r="BR41" t="s">
        <v>85</v>
      </c>
      <c r="BS41">
        <v>-1.116</v>
      </c>
      <c r="BT41" t="s">
        <v>85</v>
      </c>
      <c r="BV41">
        <v>363.86282855813334</v>
      </c>
      <c r="BW41">
        <v>1794.7068832679652</v>
      </c>
      <c r="BX41">
        <v>140.43642857142856</v>
      </c>
      <c r="BY41">
        <v>489.6167320348335</v>
      </c>
      <c r="BZ41">
        <v>314.9973605663764</v>
      </c>
      <c r="CA41">
        <v>4.65701189922223</v>
      </c>
      <c r="CB41">
        <v>-7.777004169990104</v>
      </c>
      <c r="CC41">
        <v>-0.8485353054169006</v>
      </c>
      <c r="CD41">
        <v>0</v>
      </c>
    </row>
    <row r="42" spans="1:82" ht="12.75">
      <c r="A42">
        <v>42</v>
      </c>
      <c r="B42" t="s">
        <v>13</v>
      </c>
      <c r="C42">
        <v>8</v>
      </c>
      <c r="D42">
        <v>1</v>
      </c>
      <c r="E42">
        <v>225</v>
      </c>
      <c r="F42">
        <v>78462</v>
      </c>
      <c r="G42">
        <f t="shared" si="0"/>
        <v>21</v>
      </c>
      <c r="H42">
        <f t="shared" si="1"/>
        <v>47</v>
      </c>
      <c r="I42">
        <f t="shared" si="2"/>
        <v>42</v>
      </c>
      <c r="J42">
        <v>10</v>
      </c>
      <c r="K42">
        <v>10</v>
      </c>
      <c r="L42">
        <v>835.5</v>
      </c>
      <c r="M42" s="1">
        <v>37126</v>
      </c>
      <c r="N42">
        <v>362.793</v>
      </c>
      <c r="O42">
        <v>-245.876</v>
      </c>
      <c r="P42">
        <v>23.08</v>
      </c>
      <c r="Q42">
        <v>-20746.669</v>
      </c>
      <c r="R42">
        <v>359.417</v>
      </c>
      <c r="S42">
        <v>-28491.042</v>
      </c>
      <c r="T42">
        <v>0</v>
      </c>
      <c r="U42">
        <v>78439.1824476688</v>
      </c>
      <c r="V42">
        <v>99.7778840507597</v>
      </c>
      <c r="W42">
        <v>4476.00112651384</v>
      </c>
      <c r="X42">
        <v>579.206591130769</v>
      </c>
      <c r="Y42">
        <v>152.168635317927</v>
      </c>
      <c r="Z42">
        <v>-3.16515207774389</v>
      </c>
      <c r="AA42">
        <v>-23.7854045742104</v>
      </c>
      <c r="AB42">
        <v>315.614457527999</v>
      </c>
      <c r="AC42">
        <v>49.7050092077335</v>
      </c>
      <c r="AD42">
        <v>-97.2111455490614</v>
      </c>
      <c r="AE42">
        <v>161.771798214779</v>
      </c>
      <c r="AF42">
        <v>175.393911489773</v>
      </c>
      <c r="AG42">
        <v>4643.67554636487</v>
      </c>
      <c r="AH42">
        <v>251238.838447669</v>
      </c>
      <c r="AI42">
        <v>1.28559101991063</v>
      </c>
      <c r="AJ42">
        <v>1.63853124951567</v>
      </c>
      <c r="AK42">
        <v>2.33461548859274</v>
      </c>
      <c r="AL42">
        <v>3.52438939957107</v>
      </c>
      <c r="AM42">
        <v>8.28712611270951</v>
      </c>
      <c r="AN42">
        <v>0.994626736985428</v>
      </c>
      <c r="AO42">
        <v>362.081494137141</v>
      </c>
      <c r="AP42">
        <v>0.410344155041461</v>
      </c>
      <c r="AQ42">
        <v>0.687713250482861</v>
      </c>
      <c r="AR42">
        <v>2.72210925974979</v>
      </c>
      <c r="AS42">
        <v>-14.033056597959</v>
      </c>
      <c r="AT42">
        <v>240.603821911006</v>
      </c>
      <c r="AU42">
        <v>5</v>
      </c>
      <c r="AW42">
        <v>50.2324604619754</v>
      </c>
      <c r="AX42">
        <f t="shared" si="3"/>
        <v>-248.48554653937956</v>
      </c>
      <c r="AY42">
        <f t="shared" si="8"/>
        <v>0.711505862858985</v>
      </c>
      <c r="AZ42">
        <f t="shared" si="7"/>
        <v>-242.33752287815128</v>
      </c>
      <c r="BA42">
        <f t="shared" si="5"/>
        <v>-244.94706941753083</v>
      </c>
      <c r="BB42">
        <v>1</v>
      </c>
      <c r="BC42">
        <f t="shared" si="6"/>
        <v>0.9906944180290137</v>
      </c>
      <c r="BD42" s="3"/>
      <c r="BE42">
        <v>359.57</v>
      </c>
      <c r="BF42" t="s">
        <v>84</v>
      </c>
      <c r="BG42">
        <v>1809.16</v>
      </c>
      <c r="BH42" t="s">
        <v>84</v>
      </c>
      <c r="BI42">
        <v>155.1</v>
      </c>
      <c r="BJ42" t="s">
        <v>84</v>
      </c>
      <c r="BK42">
        <v>487.31</v>
      </c>
      <c r="BL42" t="s">
        <v>84</v>
      </c>
      <c r="BM42">
        <v>314.21</v>
      </c>
      <c r="BN42" t="s">
        <v>84</v>
      </c>
      <c r="BO42">
        <v>4.63</v>
      </c>
      <c r="BP42" t="s">
        <v>84</v>
      </c>
      <c r="BQ42">
        <v>-7.814</v>
      </c>
      <c r="BR42" t="s">
        <v>85</v>
      </c>
      <c r="BS42">
        <v>-1.51</v>
      </c>
      <c r="BT42" t="s">
        <v>85</v>
      </c>
      <c r="BV42">
        <v>362.96825528571924</v>
      </c>
      <c r="BW42">
        <v>1808.2885268299349</v>
      </c>
      <c r="BX42">
        <v>154.71514499436415</v>
      </c>
      <c r="BY42">
        <v>487.1946876387608</v>
      </c>
      <c r="BZ42">
        <v>315.57097414352563</v>
      </c>
      <c r="CA42">
        <v>4.634612494449567</v>
      </c>
      <c r="CB42">
        <v>-7.750055299930829</v>
      </c>
      <c r="CC42">
        <v>-1.2867572279257973</v>
      </c>
      <c r="CD42">
        <v>0</v>
      </c>
    </row>
    <row r="43" spans="1:82" ht="12.75">
      <c r="A43">
        <v>43</v>
      </c>
      <c r="B43" t="s">
        <v>13</v>
      </c>
      <c r="C43">
        <v>8</v>
      </c>
      <c r="D43">
        <v>1</v>
      </c>
      <c r="E43">
        <v>230</v>
      </c>
      <c r="F43">
        <v>79168</v>
      </c>
      <c r="G43">
        <f t="shared" si="0"/>
        <v>21</v>
      </c>
      <c r="H43">
        <f t="shared" si="1"/>
        <v>59</v>
      </c>
      <c r="I43">
        <f t="shared" si="2"/>
        <v>28</v>
      </c>
      <c r="J43">
        <v>11</v>
      </c>
      <c r="K43">
        <v>12</v>
      </c>
      <c r="L43">
        <v>834.7</v>
      </c>
      <c r="M43" s="1">
        <v>37126</v>
      </c>
      <c r="N43">
        <v>362.45</v>
      </c>
      <c r="O43">
        <v>-245.147</v>
      </c>
      <c r="P43">
        <v>19.982</v>
      </c>
      <c r="Q43">
        <v>-21512.645</v>
      </c>
      <c r="R43">
        <v>359.167</v>
      </c>
      <c r="S43">
        <v>-29648.45</v>
      </c>
      <c r="T43">
        <v>0</v>
      </c>
      <c r="U43">
        <v>79145.1824476689</v>
      </c>
      <c r="V43">
        <v>105.544676042934</v>
      </c>
      <c r="W43">
        <v>4476.24740659088</v>
      </c>
      <c r="X43">
        <v>579.182550479813</v>
      </c>
      <c r="Y43">
        <v>163.702358776529</v>
      </c>
      <c r="Z43">
        <v>-2.18331418335436</v>
      </c>
      <c r="AA43">
        <v>-20.8804970646627</v>
      </c>
      <c r="AB43">
        <v>316.764909773246</v>
      </c>
      <c r="AC43">
        <v>48.6069242848207</v>
      </c>
      <c r="AD43">
        <v>-97.1247513174874</v>
      </c>
      <c r="AE43">
        <v>174.016248454142</v>
      </c>
      <c r="AF43">
        <v>180.481271497035</v>
      </c>
      <c r="AG43">
        <v>4647.52212873445</v>
      </c>
      <c r="AH43">
        <v>251944.838014984</v>
      </c>
      <c r="AI43">
        <v>1.58111052990931</v>
      </c>
      <c r="AJ43">
        <v>1.63996554553123</v>
      </c>
      <c r="AK43">
        <v>2.33628269895925</v>
      </c>
      <c r="AL43">
        <v>3.51284412157037</v>
      </c>
      <c r="AM43">
        <v>5.86778516285367</v>
      </c>
      <c r="AN43">
        <v>1.27867438029682</v>
      </c>
      <c r="AO43">
        <v>360.209047286095</v>
      </c>
      <c r="AP43">
        <v>2.32287951281486</v>
      </c>
      <c r="AQ43">
        <v>-0.328463395446721</v>
      </c>
      <c r="AR43">
        <v>6.36657471848794</v>
      </c>
      <c r="AS43">
        <v>-14.6168788661153</v>
      </c>
      <c r="AT43">
        <v>266.926721876577</v>
      </c>
      <c r="AU43">
        <v>5.27594997140635</v>
      </c>
      <c r="AV43">
        <v>2599</v>
      </c>
      <c r="AW43">
        <v>0.935117718964837</v>
      </c>
      <c r="AX43">
        <f t="shared" si="3"/>
        <v>-249.5575011933176</v>
      </c>
      <c r="AY43">
        <f t="shared" si="8"/>
        <v>2.240952713905017</v>
      </c>
      <c r="AZ43">
        <f t="shared" si="7"/>
        <v>-240.50481287815126</v>
      </c>
      <c r="BA43">
        <f t="shared" si="5"/>
        <v>-244.91531407146886</v>
      </c>
      <c r="BB43">
        <v>1</v>
      </c>
      <c r="BC43">
        <f t="shared" si="6"/>
        <v>0.9909421989239895</v>
      </c>
      <c r="BD43" s="3"/>
      <c r="BE43">
        <v>359.29</v>
      </c>
      <c r="BF43" t="s">
        <v>84</v>
      </c>
      <c r="BG43">
        <v>1807.58</v>
      </c>
      <c r="BH43" t="s">
        <v>84</v>
      </c>
      <c r="BI43">
        <v>161.77</v>
      </c>
      <c r="BJ43" t="s">
        <v>84</v>
      </c>
      <c r="BK43">
        <v>479.66</v>
      </c>
      <c r="BL43" t="s">
        <v>84</v>
      </c>
      <c r="BM43">
        <v>313.92</v>
      </c>
      <c r="BN43" t="s">
        <v>84</v>
      </c>
      <c r="BO43">
        <v>4.65</v>
      </c>
      <c r="BP43" t="s">
        <v>84</v>
      </c>
      <c r="BQ43">
        <v>-7.814</v>
      </c>
      <c r="BR43" t="s">
        <v>85</v>
      </c>
      <c r="BS43">
        <v>-1.544</v>
      </c>
      <c r="BT43" t="s">
        <v>85</v>
      </c>
      <c r="BV43">
        <v>362.5914355599959</v>
      </c>
      <c r="BW43">
        <v>1806.5465341750782</v>
      </c>
      <c r="BX43">
        <v>162.14691106555966</v>
      </c>
      <c r="BY43">
        <v>478.68167120267344</v>
      </c>
      <c r="BZ43">
        <v>315.222082113205</v>
      </c>
      <c r="CA43">
        <v>4.656786095704</v>
      </c>
      <c r="CB43">
        <v>-7.751216066507675</v>
      </c>
      <c r="CC43">
        <v>-1.3283105458252604</v>
      </c>
      <c r="CD43">
        <v>0</v>
      </c>
    </row>
    <row r="44" spans="1:82" ht="12.75">
      <c r="A44">
        <v>44</v>
      </c>
      <c r="B44" t="s">
        <v>13</v>
      </c>
      <c r="C44">
        <v>8</v>
      </c>
      <c r="D44">
        <v>1</v>
      </c>
      <c r="E44">
        <v>226</v>
      </c>
      <c r="F44">
        <v>79736</v>
      </c>
      <c r="G44">
        <f t="shared" si="0"/>
        <v>22</v>
      </c>
      <c r="H44">
        <f t="shared" si="1"/>
        <v>8</v>
      </c>
      <c r="I44">
        <f t="shared" si="2"/>
        <v>56</v>
      </c>
      <c r="J44">
        <v>12</v>
      </c>
      <c r="K44">
        <v>15</v>
      </c>
      <c r="L44">
        <v>832.5</v>
      </c>
      <c r="M44" s="1">
        <v>37126</v>
      </c>
      <c r="N44">
        <v>364.879</v>
      </c>
      <c r="O44">
        <v>-244.948</v>
      </c>
      <c r="P44">
        <v>27.895</v>
      </c>
      <c r="Q44">
        <v>-15973.57</v>
      </c>
      <c r="R44">
        <v>361.195</v>
      </c>
      <c r="S44">
        <v>-24546.255</v>
      </c>
      <c r="T44">
        <v>0</v>
      </c>
      <c r="U44">
        <v>79713.1824476689</v>
      </c>
      <c r="V44">
        <v>101.045077337425</v>
      </c>
      <c r="W44">
        <v>3296.13121926847</v>
      </c>
      <c r="X44">
        <v>675.151740283706</v>
      </c>
      <c r="Y44">
        <v>112.470988635677</v>
      </c>
      <c r="Z44">
        <v>4.63634859365572</v>
      </c>
      <c r="AA44">
        <v>-17.6969853399948</v>
      </c>
      <c r="AB44">
        <v>310.809756857907</v>
      </c>
      <c r="AC44">
        <v>48.0021630414262</v>
      </c>
      <c r="AD44">
        <v>-97.6229989506618</v>
      </c>
      <c r="AE44">
        <v>112.765573887253</v>
      </c>
      <c r="AF44">
        <v>236.644596319154</v>
      </c>
      <c r="AG44">
        <v>3440.53220464874</v>
      </c>
      <c r="AH44">
        <v>252512.807426405</v>
      </c>
      <c r="AI44">
        <v>2.7026080941186</v>
      </c>
      <c r="AJ44">
        <v>1.63977313154137</v>
      </c>
      <c r="AK44">
        <v>2.33686691243231</v>
      </c>
      <c r="AL44">
        <v>3.54378629200969</v>
      </c>
      <c r="AM44">
        <v>8.14045192866346</v>
      </c>
      <c r="AN44">
        <v>1.48899137871282</v>
      </c>
      <c r="AO44">
        <v>364.64706482723</v>
      </c>
      <c r="AP44">
        <v>-0.259132542099066</v>
      </c>
      <c r="AQ44">
        <v>-0.248824562091945</v>
      </c>
      <c r="AR44">
        <v>1.43342981252007</v>
      </c>
      <c r="AS44">
        <v>-11.4212891919655</v>
      </c>
      <c r="AT44">
        <v>275.166240533342</v>
      </c>
      <c r="AU44">
        <v>6</v>
      </c>
      <c r="AV44">
        <v>2599</v>
      </c>
      <c r="AW44">
        <v>51.7599033003474</v>
      </c>
      <c r="AX44">
        <f t="shared" si="3"/>
        <v>-236.6048019093079</v>
      </c>
      <c r="AY44">
        <f t="shared" si="8"/>
        <v>0.2319351727700223</v>
      </c>
      <c r="AZ44">
        <f t="shared" si="7"/>
        <v>-243.76144787815127</v>
      </c>
      <c r="BA44">
        <f t="shared" si="5"/>
        <v>-235.41824978745916</v>
      </c>
      <c r="BB44">
        <v>1</v>
      </c>
      <c r="BC44">
        <f t="shared" si="6"/>
        <v>0.9899035022569125</v>
      </c>
      <c r="BD44" s="3"/>
      <c r="BE44">
        <v>361.29</v>
      </c>
      <c r="BF44" t="s">
        <v>84</v>
      </c>
      <c r="BG44">
        <v>1796.9</v>
      </c>
      <c r="BH44" t="s">
        <v>84</v>
      </c>
      <c r="BI44">
        <v>144.63</v>
      </c>
      <c r="BJ44" t="s">
        <v>84</v>
      </c>
      <c r="BK44">
        <v>493.77</v>
      </c>
      <c r="BL44" t="s">
        <v>84</v>
      </c>
      <c r="BM44">
        <v>313.63</v>
      </c>
      <c r="BN44" t="s">
        <v>84</v>
      </c>
      <c r="BO44">
        <v>4.56</v>
      </c>
      <c r="BP44" t="s">
        <v>84</v>
      </c>
      <c r="BQ44">
        <v>-7.903</v>
      </c>
      <c r="BR44" t="s">
        <v>85</v>
      </c>
      <c r="BS44">
        <v>-1.144</v>
      </c>
      <c r="BT44" t="s">
        <v>85</v>
      </c>
      <c r="BV44">
        <v>364.9900148124296</v>
      </c>
      <c r="BW44">
        <v>1794.5490848494608</v>
      </c>
      <c r="BX44">
        <v>142.9920405731766</v>
      </c>
      <c r="BY44">
        <v>494.4177101915955</v>
      </c>
      <c r="BZ44">
        <v>314.96130542585735</v>
      </c>
      <c r="CA44">
        <v>4.556441152793431</v>
      </c>
      <c r="CB44">
        <v>-7.847129583689796</v>
      </c>
      <c r="CC44">
        <v>-0.8763423502834679</v>
      </c>
      <c r="CD44">
        <v>0</v>
      </c>
    </row>
    <row r="45" spans="1:82" ht="12.75">
      <c r="A45">
        <v>45</v>
      </c>
      <c r="B45" t="s">
        <v>13</v>
      </c>
      <c r="C45">
        <v>8</v>
      </c>
      <c r="D45">
        <v>1</v>
      </c>
      <c r="E45">
        <v>231</v>
      </c>
      <c r="F45">
        <v>79910</v>
      </c>
      <c r="G45">
        <f t="shared" si="0"/>
        <v>22</v>
      </c>
      <c r="H45">
        <f t="shared" si="1"/>
        <v>11</v>
      </c>
      <c r="I45">
        <f t="shared" si="2"/>
        <v>50</v>
      </c>
      <c r="J45">
        <v>13</v>
      </c>
      <c r="K45">
        <v>2</v>
      </c>
      <c r="L45">
        <v>808.2</v>
      </c>
      <c r="M45" s="1">
        <v>37126</v>
      </c>
      <c r="N45">
        <v>362.671</v>
      </c>
      <c r="O45">
        <v>-226.346</v>
      </c>
      <c r="P45">
        <v>46.609</v>
      </c>
      <c r="Q45">
        <v>-20744.445</v>
      </c>
      <c r="R45">
        <v>359.33</v>
      </c>
      <c r="S45">
        <v>-28646.304</v>
      </c>
      <c r="T45">
        <v>0</v>
      </c>
      <c r="U45">
        <v>79887.1824476688</v>
      </c>
      <c r="V45">
        <v>104.840604840404</v>
      </c>
      <c r="W45">
        <v>2577.21101197066</v>
      </c>
      <c r="X45">
        <v>739.820909432802</v>
      </c>
      <c r="Y45">
        <v>111.850872775977</v>
      </c>
      <c r="Z45">
        <v>4.48612401533884</v>
      </c>
      <c r="AA45">
        <v>2.58912523751628</v>
      </c>
      <c r="AB45">
        <v>302.647912215656</v>
      </c>
      <c r="AC45">
        <v>47.9617575699264</v>
      </c>
      <c r="AD45">
        <v>-97.676222942095</v>
      </c>
      <c r="AE45">
        <v>105.927262073897</v>
      </c>
      <c r="AF45">
        <v>239.370035183392</v>
      </c>
      <c r="AG45">
        <v>2691.22244852447</v>
      </c>
      <c r="AH45">
        <v>252686.807447669</v>
      </c>
      <c r="AI45">
        <v>2.56559132219503</v>
      </c>
      <c r="AJ45">
        <v>1.63752389919657</v>
      </c>
      <c r="AK45">
        <v>2.33612089732206</v>
      </c>
      <c r="AL45">
        <v>3.5106497949104</v>
      </c>
      <c r="AM45">
        <v>7.95195755526894</v>
      </c>
      <c r="AN45">
        <v>6.39214694772238</v>
      </c>
      <c r="AO45">
        <v>362.139375637923</v>
      </c>
      <c r="AP45">
        <v>0.132616554398583</v>
      </c>
      <c r="AQ45">
        <v>-6.37031325062479</v>
      </c>
      <c r="AR45">
        <v>2.7399708981834</v>
      </c>
      <c r="AS45">
        <v>-7.63936469441784</v>
      </c>
      <c r="AT45">
        <v>289.550789406518</v>
      </c>
      <c r="AU45">
        <v>6</v>
      </c>
      <c r="AV45">
        <v>2599</v>
      </c>
      <c r="AW45">
        <v>38.0890580708642</v>
      </c>
      <c r="AX45">
        <f t="shared" si="3"/>
        <v>-229.5961193317424</v>
      </c>
      <c r="AY45">
        <f t="shared" si="8"/>
        <v>0.5316243620769683</v>
      </c>
      <c r="AZ45">
        <f t="shared" si="7"/>
        <v>-236.19647787815126</v>
      </c>
      <c r="BA45">
        <f t="shared" si="5"/>
        <v>-239.44659720989364</v>
      </c>
      <c r="BB45">
        <v>1</v>
      </c>
      <c r="BC45">
        <f t="shared" si="6"/>
        <v>0.9907877938958449</v>
      </c>
      <c r="BD45" s="3"/>
      <c r="BE45">
        <v>359.42</v>
      </c>
      <c r="BF45" t="s">
        <v>84</v>
      </c>
      <c r="BG45">
        <v>1834.4</v>
      </c>
      <c r="BH45" t="s">
        <v>84</v>
      </c>
      <c r="BI45">
        <v>173.69</v>
      </c>
      <c r="BJ45" t="s">
        <v>84</v>
      </c>
      <c r="BK45">
        <v>476.43</v>
      </c>
      <c r="BL45" t="s">
        <v>84</v>
      </c>
      <c r="BM45">
        <v>314.52</v>
      </c>
      <c r="BN45" t="s">
        <v>84</v>
      </c>
      <c r="BO45">
        <v>4.6</v>
      </c>
      <c r="BP45" t="s">
        <v>84</v>
      </c>
      <c r="BQ45">
        <v>-7.827</v>
      </c>
      <c r="BR45" t="s">
        <v>85</v>
      </c>
      <c r="BS45">
        <v>-2.125</v>
      </c>
      <c r="BT45" t="s">
        <v>85</v>
      </c>
      <c r="BV45">
        <v>362.7758794107571</v>
      </c>
      <c r="BW45">
        <v>1836.4238860054816</v>
      </c>
      <c r="BX45">
        <v>175.43575548132924</v>
      </c>
      <c r="BY45">
        <v>475.0702507708119</v>
      </c>
      <c r="BZ45">
        <v>315.90636048304214</v>
      </c>
      <c r="CA45">
        <v>4.6011445700582385</v>
      </c>
      <c r="CB45">
        <v>-7.764849886070615</v>
      </c>
      <c r="CC45">
        <v>-1.9673464851937912</v>
      </c>
      <c r="CD45">
        <v>0</v>
      </c>
    </row>
    <row r="46" spans="1:82" ht="12.75">
      <c r="A46">
        <v>46</v>
      </c>
      <c r="B46" t="s">
        <v>13</v>
      </c>
      <c r="C46">
        <v>8</v>
      </c>
      <c r="D46">
        <v>1</v>
      </c>
      <c r="E46">
        <v>227</v>
      </c>
      <c r="F46">
        <v>80141</v>
      </c>
      <c r="G46">
        <f t="shared" si="0"/>
        <v>22</v>
      </c>
      <c r="H46">
        <f t="shared" si="1"/>
        <v>15</v>
      </c>
      <c r="I46">
        <f t="shared" si="2"/>
        <v>41</v>
      </c>
      <c r="J46">
        <v>14</v>
      </c>
      <c r="K46">
        <v>4</v>
      </c>
      <c r="L46">
        <v>800.9</v>
      </c>
      <c r="M46" s="1">
        <v>37126</v>
      </c>
      <c r="N46">
        <v>361.339</v>
      </c>
      <c r="O46">
        <v>-219.785</v>
      </c>
      <c r="P46">
        <v>30.03</v>
      </c>
      <c r="Q46">
        <v>-23899.829</v>
      </c>
      <c r="R46">
        <v>357.924</v>
      </c>
      <c r="S46">
        <v>-31742.009</v>
      </c>
      <c r="T46">
        <v>0</v>
      </c>
      <c r="U46">
        <v>80118.1824476688</v>
      </c>
      <c r="V46">
        <v>104.461121024812</v>
      </c>
      <c r="W46">
        <v>1101.50332593633</v>
      </c>
      <c r="X46">
        <v>887.939340494923</v>
      </c>
      <c r="Y46">
        <v>110.430317624677</v>
      </c>
      <c r="Z46">
        <v>18.1727625636627</v>
      </c>
      <c r="AA46">
        <v>7.64834330660273</v>
      </c>
      <c r="AB46">
        <v>301.416107220445</v>
      </c>
      <c r="AC46">
        <v>47.924226843964</v>
      </c>
      <c r="AD46">
        <v>-97.6769300345758</v>
      </c>
      <c r="AE46">
        <v>106.723486182283</v>
      </c>
      <c r="AF46">
        <v>101.042147454476</v>
      </c>
      <c r="AG46">
        <v>1158.11488682108</v>
      </c>
      <c r="AH46">
        <v>252917.815232044</v>
      </c>
      <c r="AI46">
        <v>2.17970723335478</v>
      </c>
      <c r="AJ46">
        <v>1.63834665933193</v>
      </c>
      <c r="AK46">
        <v>2.33647463018377</v>
      </c>
      <c r="AL46">
        <v>3.48836144836147</v>
      </c>
      <c r="AM46">
        <v>7.80075177572967</v>
      </c>
      <c r="AN46">
        <v>7.38422686092763</v>
      </c>
      <c r="AO46">
        <v>360.860561682099</v>
      </c>
      <c r="AP46">
        <v>0.214646345571073</v>
      </c>
      <c r="AQ46">
        <v>-6.39420946408096</v>
      </c>
      <c r="AR46">
        <v>0.62025352816039</v>
      </c>
      <c r="AS46">
        <v>-7.9569095033231</v>
      </c>
      <c r="AT46">
        <v>294.627276727671</v>
      </c>
      <c r="AU46">
        <v>6</v>
      </c>
      <c r="AV46">
        <v>2599</v>
      </c>
      <c r="AW46">
        <v>48.5176110062642</v>
      </c>
      <c r="AX46">
        <f t="shared" si="3"/>
        <v>-230.0289140811457</v>
      </c>
      <c r="AY46">
        <f t="shared" si="8"/>
        <v>0.4784383179010092</v>
      </c>
      <c r="AZ46">
        <f t="shared" si="7"/>
        <v>-224.18177287815126</v>
      </c>
      <c r="BA46">
        <f t="shared" si="5"/>
        <v>-234.42568695929697</v>
      </c>
      <c r="BB46">
        <v>1</v>
      </c>
      <c r="BC46">
        <f t="shared" si="6"/>
        <v>0.9905490412050733</v>
      </c>
      <c r="BD46" s="3"/>
      <c r="BE46">
        <v>358.12</v>
      </c>
      <c r="BF46" t="s">
        <v>84</v>
      </c>
      <c r="BG46">
        <v>1830.94</v>
      </c>
      <c r="BH46" t="s">
        <v>84</v>
      </c>
      <c r="BI46">
        <v>162.29</v>
      </c>
      <c r="BJ46" t="s">
        <v>84</v>
      </c>
      <c r="BK46">
        <v>473.45</v>
      </c>
      <c r="BL46" t="s">
        <v>84</v>
      </c>
      <c r="BM46">
        <v>314.43</v>
      </c>
      <c r="BN46" t="s">
        <v>84</v>
      </c>
      <c r="BO46">
        <v>4.62</v>
      </c>
      <c r="BP46" t="s">
        <v>84</v>
      </c>
      <c r="BQ46">
        <v>-7.778</v>
      </c>
      <c r="BR46" t="s">
        <v>85</v>
      </c>
      <c r="BS46">
        <v>-2.193</v>
      </c>
      <c r="BT46" t="s">
        <v>85</v>
      </c>
      <c r="BV46">
        <v>361.56400734235535</v>
      </c>
      <c r="BW46">
        <v>1832.6881225705442</v>
      </c>
      <c r="BX46">
        <v>162.76352028145695</v>
      </c>
      <c r="BY46">
        <v>471.62352073135617</v>
      </c>
      <c r="BZ46">
        <v>315.9077151418083</v>
      </c>
      <c r="CA46">
        <v>4.623687374028218</v>
      </c>
      <c r="CB46">
        <v>-7.705536269909397</v>
      </c>
      <c r="CC46">
        <v>-2.0307631625575087</v>
      </c>
      <c r="CD46">
        <v>0</v>
      </c>
    </row>
    <row r="47" spans="1:82" ht="12.75">
      <c r="A47">
        <v>47</v>
      </c>
      <c r="B47" t="s">
        <v>14</v>
      </c>
      <c r="C47">
        <v>8</v>
      </c>
      <c r="D47">
        <v>2</v>
      </c>
      <c r="E47">
        <v>147</v>
      </c>
      <c r="F47">
        <v>48423</v>
      </c>
      <c r="G47">
        <f t="shared" si="0"/>
        <v>13</v>
      </c>
      <c r="H47">
        <f t="shared" si="1"/>
        <v>27</v>
      </c>
      <c r="I47">
        <f t="shared" si="2"/>
        <v>3</v>
      </c>
      <c r="J47">
        <v>1</v>
      </c>
      <c r="K47">
        <v>9</v>
      </c>
      <c r="L47">
        <v>825.3</v>
      </c>
      <c r="M47" s="1">
        <v>37160</v>
      </c>
      <c r="N47">
        <v>367.312</v>
      </c>
      <c r="O47">
        <v>-246.837</v>
      </c>
      <c r="P47">
        <v>24.978</v>
      </c>
      <c r="Q47">
        <v>-9822.638</v>
      </c>
      <c r="R47">
        <v>363.339</v>
      </c>
      <c r="S47">
        <v>-19084.446</v>
      </c>
      <c r="T47">
        <v>0</v>
      </c>
      <c r="U47">
        <v>48400.1824476689</v>
      </c>
      <c r="W47">
        <v>5265.28444635421</v>
      </c>
      <c r="X47">
        <v>521.469707180595</v>
      </c>
      <c r="Y47">
        <v>135.028050389458</v>
      </c>
      <c r="Z47">
        <v>-10.6425607176041</v>
      </c>
      <c r="AA47">
        <v>-12.5851098259693</v>
      </c>
      <c r="AB47">
        <v>316.234933161328</v>
      </c>
      <c r="AC47">
        <v>46.403448525401</v>
      </c>
      <c r="AD47">
        <v>-97.8030493650215</v>
      </c>
      <c r="AE47">
        <v>142.470890860671</v>
      </c>
      <c r="AF47">
        <v>147.936646843121</v>
      </c>
      <c r="AG47">
        <v>5526.68516153109</v>
      </c>
      <c r="AH47">
        <v>307600.682447669</v>
      </c>
      <c r="AI47">
        <v>2.82530270808133</v>
      </c>
      <c r="AJ47">
        <v>1.63144255604496</v>
      </c>
      <c r="AK47">
        <v>2.32793157750667</v>
      </c>
      <c r="AL47">
        <v>3.50141031361388</v>
      </c>
      <c r="AM47">
        <v>8.45613551443024</v>
      </c>
      <c r="AN47">
        <v>2.82053492598153</v>
      </c>
      <c r="AO47">
        <v>367.098703066779</v>
      </c>
      <c r="AP47">
        <v>0.506138292912092</v>
      </c>
      <c r="AQ47">
        <v>-5.29421071354238</v>
      </c>
      <c r="AR47">
        <v>7.10033115720604</v>
      </c>
      <c r="AS47">
        <v>-13.3069233529153</v>
      </c>
      <c r="AT47">
        <v>356.201563385947</v>
      </c>
      <c r="AU47">
        <v>1.85679732494504</v>
      </c>
      <c r="AV47">
        <v>301</v>
      </c>
      <c r="AW47">
        <v>50.4389784460844</v>
      </c>
      <c r="AX47">
        <f t="shared" si="3"/>
        <v>-225.71910023866351</v>
      </c>
      <c r="AY47">
        <f t="shared" si="8"/>
        <v>0.2132969332209882</v>
      </c>
      <c r="AZ47">
        <f t="shared" si="7"/>
        <v>-245.57823287815128</v>
      </c>
      <c r="BA47">
        <f t="shared" si="5"/>
        <v>-224.4603331168148</v>
      </c>
      <c r="BB47">
        <v>2</v>
      </c>
      <c r="BC47">
        <f t="shared" si="6"/>
        <v>0.9891835823496101</v>
      </c>
      <c r="BD47" s="3"/>
      <c r="BE47">
        <v>363.41</v>
      </c>
      <c r="BF47" t="s">
        <v>84</v>
      </c>
      <c r="BG47">
        <v>1781.69</v>
      </c>
      <c r="BH47" t="s">
        <v>84</v>
      </c>
      <c r="BI47">
        <v>126.82</v>
      </c>
      <c r="BJ47" t="s">
        <v>84</v>
      </c>
      <c r="BK47">
        <v>498.71</v>
      </c>
      <c r="BL47" t="s">
        <v>84</v>
      </c>
      <c r="BM47">
        <v>314.28</v>
      </c>
      <c r="BN47" t="s">
        <v>84</v>
      </c>
      <c r="BO47">
        <v>4.62</v>
      </c>
      <c r="BP47" t="s">
        <v>84</v>
      </c>
      <c r="BQ47">
        <v>-8.004</v>
      </c>
      <c r="BR47" t="s">
        <v>85</v>
      </c>
      <c r="BS47">
        <v>-1.423</v>
      </c>
      <c r="BT47" t="s">
        <v>85</v>
      </c>
      <c r="BV47">
        <v>367.42330524254396</v>
      </c>
      <c r="BW47">
        <v>1778.574634338181</v>
      </c>
      <c r="BX47">
        <v>124.93898239108799</v>
      </c>
      <c r="BY47">
        <v>501.41689243635426</v>
      </c>
      <c r="BZ47">
        <v>315.4591834408809</v>
      </c>
      <c r="CA47">
        <v>4.633392564769335</v>
      </c>
      <c r="CB47">
        <v>-7.97749659188986</v>
      </c>
      <c r="CC47">
        <v>-1.2113760478509936</v>
      </c>
      <c r="CD47">
        <v>0</v>
      </c>
    </row>
    <row r="48" spans="1:82" ht="12.75">
      <c r="A48">
        <v>48</v>
      </c>
      <c r="B48" t="s">
        <v>14</v>
      </c>
      <c r="C48">
        <v>8</v>
      </c>
      <c r="D48">
        <v>2</v>
      </c>
      <c r="E48">
        <v>148</v>
      </c>
      <c r="F48">
        <v>49052</v>
      </c>
      <c r="G48">
        <f t="shared" si="0"/>
        <v>13</v>
      </c>
      <c r="H48">
        <f t="shared" si="1"/>
        <v>37</v>
      </c>
      <c r="I48">
        <f t="shared" si="2"/>
        <v>32</v>
      </c>
      <c r="J48">
        <v>2</v>
      </c>
      <c r="K48">
        <v>4</v>
      </c>
      <c r="L48">
        <v>735</v>
      </c>
      <c r="M48" s="1">
        <v>37160</v>
      </c>
      <c r="N48">
        <v>362.016</v>
      </c>
      <c r="O48">
        <v>-231.892</v>
      </c>
      <c r="P48">
        <v>7.203</v>
      </c>
      <c r="Q48">
        <v>-21930.093</v>
      </c>
      <c r="R48">
        <v>358.685</v>
      </c>
      <c r="S48">
        <v>-29717.727</v>
      </c>
      <c r="T48">
        <v>0</v>
      </c>
      <c r="U48">
        <v>49029.1824476689</v>
      </c>
      <c r="V48">
        <v>174.184061730073</v>
      </c>
      <c r="W48">
        <v>826.780653738661</v>
      </c>
      <c r="X48">
        <v>917.874312268898</v>
      </c>
      <c r="Y48">
        <v>98.383158547734</v>
      </c>
      <c r="Z48">
        <v>18.3235740256834</v>
      </c>
      <c r="AA48">
        <v>9.98475891644568</v>
      </c>
      <c r="AB48">
        <v>298.717621467458</v>
      </c>
      <c r="AC48">
        <v>46.3659490137907</v>
      </c>
      <c r="AD48">
        <v>-97.7362640920873</v>
      </c>
      <c r="AE48">
        <v>96.7045410340867</v>
      </c>
      <c r="AF48">
        <v>174.715798090419</v>
      </c>
      <c r="AG48">
        <v>900.344970811022</v>
      </c>
      <c r="AH48">
        <v>308229.66774172</v>
      </c>
      <c r="AI48">
        <v>3.72554768805956</v>
      </c>
      <c r="AJ48">
        <v>1.63004110607104</v>
      </c>
      <c r="AK48">
        <v>2.33689621206273</v>
      </c>
      <c r="AL48">
        <v>3.47805533138169</v>
      </c>
      <c r="AM48">
        <v>7.64069072748209</v>
      </c>
      <c r="AN48">
        <v>8.37930981190254</v>
      </c>
      <c r="AO48">
        <v>361.437409047081</v>
      </c>
      <c r="AP48">
        <v>-0.108553117540778</v>
      </c>
      <c r="AQ48">
        <v>-1.45315676346592</v>
      </c>
      <c r="AR48">
        <v>-3.85025127298308</v>
      </c>
      <c r="AS48">
        <v>-1.27282744726247</v>
      </c>
      <c r="AT48">
        <v>347.792813049063</v>
      </c>
      <c r="AU48">
        <v>2</v>
      </c>
      <c r="AW48">
        <v>49.7601300302409</v>
      </c>
      <c r="AX48">
        <f t="shared" si="3"/>
        <v>-238.58126014319808</v>
      </c>
      <c r="AY48">
        <f t="shared" si="8"/>
        <v>0.5785909529190008</v>
      </c>
      <c r="AZ48">
        <f t="shared" si="7"/>
        <v>-237.15710787815127</v>
      </c>
      <c r="BA48">
        <f t="shared" si="5"/>
        <v>-243.84636802134935</v>
      </c>
      <c r="BB48">
        <v>2</v>
      </c>
      <c r="BC48">
        <f t="shared" si="6"/>
        <v>0.9907987492265534</v>
      </c>
      <c r="BD48" s="3"/>
      <c r="BE48">
        <v>358.79</v>
      </c>
      <c r="BF48" t="s">
        <v>84</v>
      </c>
      <c r="BG48">
        <v>1827.05</v>
      </c>
      <c r="BH48" t="s">
        <v>84</v>
      </c>
      <c r="BI48">
        <v>194.06</v>
      </c>
      <c r="BJ48" t="s">
        <v>84</v>
      </c>
      <c r="BK48">
        <v>489.37</v>
      </c>
      <c r="BL48" t="s">
        <v>84</v>
      </c>
      <c r="BM48">
        <v>314.21</v>
      </c>
      <c r="BN48" t="s">
        <v>84</v>
      </c>
      <c r="BO48">
        <v>4.68</v>
      </c>
      <c r="BP48" t="s">
        <v>84</v>
      </c>
      <c r="BQ48">
        <v>-7.801</v>
      </c>
      <c r="BR48" t="s">
        <v>85</v>
      </c>
      <c r="BS48">
        <v>-1.67</v>
      </c>
      <c r="BT48" t="s">
        <v>85</v>
      </c>
      <c r="BV48">
        <v>362.16500264200795</v>
      </c>
      <c r="BW48">
        <v>1829.6819866012454</v>
      </c>
      <c r="BX48">
        <v>200.65945338743163</v>
      </c>
      <c r="BY48">
        <v>490.8638896961691</v>
      </c>
      <c r="BZ48">
        <v>315.3634978297792</v>
      </c>
      <c r="CA48">
        <v>4.700744102660879</v>
      </c>
      <c r="CB48">
        <v>-7.7511048587921945</v>
      </c>
      <c r="CC48">
        <v>-1.486839891570881</v>
      </c>
      <c r="CD48">
        <v>0</v>
      </c>
    </row>
    <row r="49" spans="1:82" ht="12.75">
      <c r="A49">
        <v>49</v>
      </c>
      <c r="B49" t="s">
        <v>14</v>
      </c>
      <c r="C49">
        <v>8</v>
      </c>
      <c r="D49">
        <v>2</v>
      </c>
      <c r="E49">
        <v>155</v>
      </c>
      <c r="F49">
        <v>50000</v>
      </c>
      <c r="G49">
        <f t="shared" si="0"/>
        <v>13</v>
      </c>
      <c r="H49">
        <f t="shared" si="1"/>
        <v>53</v>
      </c>
      <c r="I49">
        <f t="shared" si="2"/>
        <v>20</v>
      </c>
      <c r="J49">
        <v>3</v>
      </c>
      <c r="K49">
        <v>12</v>
      </c>
      <c r="L49">
        <v>844.7</v>
      </c>
      <c r="M49" s="1">
        <v>37160</v>
      </c>
      <c r="N49">
        <v>360.794</v>
      </c>
      <c r="O49">
        <v>-221.981</v>
      </c>
      <c r="P49">
        <v>32.042</v>
      </c>
      <c r="Q49">
        <v>-24574.178</v>
      </c>
      <c r="R49">
        <v>357.529</v>
      </c>
      <c r="S49">
        <v>-32337.226</v>
      </c>
      <c r="T49">
        <v>8</v>
      </c>
      <c r="U49">
        <v>49977.1824476689</v>
      </c>
      <c r="V49">
        <v>193.169711463219</v>
      </c>
      <c r="W49">
        <v>962.972441415853</v>
      </c>
      <c r="X49">
        <v>902.919399589738</v>
      </c>
      <c r="Y49">
        <v>113.647945018274</v>
      </c>
      <c r="Z49">
        <v>17.6471612194934</v>
      </c>
      <c r="AA49">
        <v>9.54160736272906</v>
      </c>
      <c r="AB49">
        <v>299.432134720812</v>
      </c>
      <c r="AC49">
        <v>46.9209529093834</v>
      </c>
      <c r="AD49">
        <v>-98.6192510519549</v>
      </c>
      <c r="AE49">
        <v>116.529506390652</v>
      </c>
      <c r="AF49">
        <v>308.14627105976</v>
      </c>
      <c r="AG49">
        <v>1048.95586968495</v>
      </c>
      <c r="AH49">
        <v>309177.620447669</v>
      </c>
      <c r="AI49">
        <v>2.1600955904317</v>
      </c>
      <c r="AJ49">
        <v>1.63222557725833</v>
      </c>
      <c r="AK49">
        <v>2.33881725390164</v>
      </c>
      <c r="AL49">
        <v>3.50002470303114</v>
      </c>
      <c r="AM49">
        <v>7.65876459341331</v>
      </c>
      <c r="AN49">
        <v>8.27490609717649</v>
      </c>
      <c r="AO49">
        <v>359.948932785579</v>
      </c>
      <c r="AP49">
        <v>-0.178863150507598</v>
      </c>
      <c r="AQ49">
        <v>-3.27694617168986</v>
      </c>
      <c r="AR49">
        <v>-5.15128863621332</v>
      </c>
      <c r="AS49">
        <v>3.08430328008535</v>
      </c>
      <c r="AT49">
        <v>443.268539775244</v>
      </c>
      <c r="AU49">
        <v>4.06707549064936</v>
      </c>
      <c r="AW49">
        <v>49.8890686460459</v>
      </c>
      <c r="AX49">
        <f t="shared" si="3"/>
        <v>-235.0864892601434</v>
      </c>
      <c r="AY49">
        <f t="shared" si="8"/>
        <v>0.8450672144209648</v>
      </c>
      <c r="AZ49">
        <f t="shared" si="7"/>
        <v>-220.60251287815126</v>
      </c>
      <c r="BA49">
        <f t="shared" si="5"/>
        <v>-233.70800213829466</v>
      </c>
      <c r="BB49">
        <v>2</v>
      </c>
      <c r="BC49">
        <f t="shared" si="6"/>
        <v>0.990950514698138</v>
      </c>
      <c r="BD49" s="3"/>
      <c r="BE49">
        <v>357.66</v>
      </c>
      <c r="BF49" t="s">
        <v>84</v>
      </c>
      <c r="BG49">
        <v>1837.78</v>
      </c>
      <c r="BH49" t="s">
        <v>84</v>
      </c>
      <c r="BI49">
        <v>214.33</v>
      </c>
      <c r="BJ49" t="s">
        <v>84</v>
      </c>
      <c r="BK49">
        <v>490.39</v>
      </c>
      <c r="BL49" t="s">
        <v>84</v>
      </c>
      <c r="BM49">
        <v>314.01</v>
      </c>
      <c r="BN49" t="s">
        <v>84</v>
      </c>
      <c r="BO49">
        <v>4.65</v>
      </c>
      <c r="BP49" t="s">
        <v>84</v>
      </c>
      <c r="BQ49">
        <v>-9.172</v>
      </c>
      <c r="BR49" t="s">
        <v>85</v>
      </c>
      <c r="BS49">
        <v>-1.917</v>
      </c>
      <c r="BT49" t="s">
        <v>85</v>
      </c>
      <c r="BV49">
        <v>360.9734486364892</v>
      </c>
      <c r="BW49">
        <v>1841.8601225383795</v>
      </c>
      <c r="BX49">
        <v>223.7056487035794</v>
      </c>
      <c r="BY49">
        <v>492.0525226922925</v>
      </c>
      <c r="BZ49">
        <v>315.1664534906665</v>
      </c>
      <c r="CA49">
        <v>4.6673951221437315</v>
      </c>
      <c r="CD49">
        <v>8</v>
      </c>
    </row>
    <row r="50" spans="1:82" ht="12.75">
      <c r="A50">
        <v>50</v>
      </c>
      <c r="B50" t="s">
        <v>14</v>
      </c>
      <c r="C50">
        <v>8</v>
      </c>
      <c r="D50">
        <v>2</v>
      </c>
      <c r="E50">
        <v>145</v>
      </c>
      <c r="F50">
        <v>50307</v>
      </c>
      <c r="G50">
        <f t="shared" si="0"/>
        <v>13</v>
      </c>
      <c r="H50">
        <f t="shared" si="1"/>
        <v>58</v>
      </c>
      <c r="I50">
        <f t="shared" si="2"/>
        <v>27</v>
      </c>
      <c r="J50">
        <v>4</v>
      </c>
      <c r="K50">
        <v>15</v>
      </c>
      <c r="L50">
        <v>849.8</v>
      </c>
      <c r="M50" s="1">
        <v>37160</v>
      </c>
      <c r="N50">
        <v>367.832</v>
      </c>
      <c r="O50">
        <v>-250.577</v>
      </c>
      <c r="P50">
        <v>40.174</v>
      </c>
      <c r="Q50">
        <v>-8505.236</v>
      </c>
      <c r="R50">
        <v>363.693</v>
      </c>
      <c r="S50">
        <v>-18391.188</v>
      </c>
      <c r="T50">
        <v>0</v>
      </c>
      <c r="U50">
        <v>50284.1824476689</v>
      </c>
      <c r="V50">
        <v>97.0930513989611</v>
      </c>
      <c r="W50">
        <v>3506.75334338301</v>
      </c>
      <c r="X50">
        <v>657.405091334416</v>
      </c>
      <c r="Y50">
        <v>119.043696826372</v>
      </c>
      <c r="Z50">
        <v>2.05959122457182</v>
      </c>
      <c r="AA50">
        <v>-0.880773844286667</v>
      </c>
      <c r="AB50">
        <v>310.318570653394</v>
      </c>
      <c r="AC50">
        <v>47.1130794480235</v>
      </c>
      <c r="AD50">
        <v>-98.9888259114539</v>
      </c>
      <c r="AE50">
        <v>107.573373100748</v>
      </c>
      <c r="AF50">
        <v>306.365520467886</v>
      </c>
      <c r="AG50">
        <v>3705.09044773347</v>
      </c>
      <c r="AH50">
        <v>309484.620447668</v>
      </c>
      <c r="AI50">
        <v>2.57075578979846</v>
      </c>
      <c r="AJ50">
        <v>1.63961304840713</v>
      </c>
      <c r="AK50">
        <v>2.34605737426799</v>
      </c>
      <c r="AL50">
        <v>3.52951087101221</v>
      </c>
      <c r="AM50">
        <v>8.49750467259946</v>
      </c>
      <c r="AN50">
        <v>5.46649749308505</v>
      </c>
      <c r="AO50">
        <v>367.011190493629</v>
      </c>
      <c r="AP50">
        <v>-0.113429603754762</v>
      </c>
      <c r="AQ50">
        <v>6.52011036373314</v>
      </c>
      <c r="AR50">
        <v>2.83813980174248</v>
      </c>
      <c r="AS50">
        <v>-7.69108503055387</v>
      </c>
      <c r="AT50">
        <v>467.975611029287</v>
      </c>
      <c r="AU50">
        <v>5.06190654503964</v>
      </c>
      <c r="AW50">
        <v>9.24443053436673</v>
      </c>
      <c r="AX50">
        <f t="shared" si="3"/>
        <v>-226.72878997613378</v>
      </c>
      <c r="AY50">
        <f t="shared" si="8"/>
        <v>0.8208095063710061</v>
      </c>
      <c r="AZ50">
        <f t="shared" si="7"/>
        <v>-251.64565287815125</v>
      </c>
      <c r="BA50">
        <f t="shared" si="5"/>
        <v>-227.79744285428504</v>
      </c>
      <c r="BB50">
        <v>2</v>
      </c>
      <c r="BC50">
        <f t="shared" si="6"/>
        <v>0.9887475804171469</v>
      </c>
      <c r="BD50" s="3"/>
      <c r="BE50">
        <v>363.78</v>
      </c>
      <c r="BF50" t="s">
        <v>84</v>
      </c>
      <c r="BG50">
        <v>1777.19</v>
      </c>
      <c r="BH50" t="s">
        <v>84</v>
      </c>
      <c r="BI50">
        <v>127.62</v>
      </c>
      <c r="BJ50" t="s">
        <v>84</v>
      </c>
      <c r="BK50">
        <v>501.2</v>
      </c>
      <c r="BL50" t="s">
        <v>84</v>
      </c>
      <c r="BM50">
        <v>314.15</v>
      </c>
      <c r="BN50" t="s">
        <v>84</v>
      </c>
      <c r="BO50">
        <v>4.6</v>
      </c>
      <c r="BP50" t="s">
        <v>84</v>
      </c>
      <c r="BQ50">
        <v>-8.022</v>
      </c>
      <c r="BR50" t="s">
        <v>85</v>
      </c>
      <c r="BS50">
        <v>-1.13</v>
      </c>
      <c r="BT50" t="s">
        <v>85</v>
      </c>
      <c r="BV50">
        <v>367.9626195917849</v>
      </c>
      <c r="BW50">
        <v>1773.389708757896</v>
      </c>
      <c r="BX50">
        <v>125.7875172999397</v>
      </c>
      <c r="BY50">
        <v>504.3154505126496</v>
      </c>
      <c r="BZ50">
        <v>315.3475680093959</v>
      </c>
      <c r="CA50">
        <v>4.611167666571437</v>
      </c>
      <c r="CB50">
        <v>-7.996872932670246</v>
      </c>
      <c r="CC50">
        <v>-0.87760334962871</v>
      </c>
      <c r="CD50">
        <v>0</v>
      </c>
    </row>
    <row r="51" spans="1:82" ht="12.75">
      <c r="A51">
        <v>51</v>
      </c>
      <c r="B51" t="s">
        <v>14</v>
      </c>
      <c r="C51">
        <v>8</v>
      </c>
      <c r="D51">
        <v>2</v>
      </c>
      <c r="E51">
        <v>158</v>
      </c>
      <c r="F51">
        <v>51283</v>
      </c>
      <c r="G51">
        <f t="shared" si="0"/>
        <v>14</v>
      </c>
      <c r="H51">
        <f t="shared" si="1"/>
        <v>14</v>
      </c>
      <c r="I51">
        <f t="shared" si="2"/>
        <v>43</v>
      </c>
      <c r="J51">
        <v>5</v>
      </c>
      <c r="K51">
        <v>2</v>
      </c>
      <c r="L51">
        <v>847.2</v>
      </c>
      <c r="M51" s="1">
        <v>37160</v>
      </c>
      <c r="N51">
        <v>360.372</v>
      </c>
      <c r="O51">
        <v>-212.013</v>
      </c>
      <c r="P51">
        <v>49.172</v>
      </c>
      <c r="Q51">
        <v>-25814.329</v>
      </c>
      <c r="R51">
        <v>356.96</v>
      </c>
      <c r="S51">
        <v>-33532.109</v>
      </c>
      <c r="T51">
        <v>0</v>
      </c>
      <c r="U51">
        <v>51260.1824476688</v>
      </c>
      <c r="V51">
        <v>136.97937956601</v>
      </c>
      <c r="W51">
        <v>953.147287560989</v>
      </c>
      <c r="X51">
        <v>904.061268058458</v>
      </c>
      <c r="Y51">
        <v>106.797725308324</v>
      </c>
      <c r="Z51">
        <v>18.0258456966468</v>
      </c>
      <c r="AA51">
        <v>8.35887224075494</v>
      </c>
      <c r="AB51">
        <v>299.721270634423</v>
      </c>
      <c r="AC51">
        <v>47.3877857310196</v>
      </c>
      <c r="AD51">
        <v>-99.5752403182473</v>
      </c>
      <c r="AE51">
        <v>104.468688891484</v>
      </c>
      <c r="AF51">
        <v>134.25640114174</v>
      </c>
      <c r="AG51">
        <v>1038.42525317274</v>
      </c>
      <c r="AH51">
        <v>310460.620447669</v>
      </c>
      <c r="AI51">
        <v>2.92851272907958</v>
      </c>
      <c r="AJ51">
        <v>1.64166286091893</v>
      </c>
      <c r="AK51">
        <v>2.34758385432369</v>
      </c>
      <c r="AL51">
        <v>3.4900414224443</v>
      </c>
      <c r="AM51">
        <v>7.77183330283751</v>
      </c>
      <c r="AN51">
        <v>7.61451174518676</v>
      </c>
      <c r="AO51">
        <v>359.516550934276</v>
      </c>
      <c r="AP51">
        <v>-0.191589201577862</v>
      </c>
      <c r="AQ51">
        <v>-4.32292966968307</v>
      </c>
      <c r="AR51">
        <v>-0.328153132807683</v>
      </c>
      <c r="AS51">
        <v>3.65170094206571</v>
      </c>
      <c r="AT51">
        <v>525.574380818902</v>
      </c>
      <c r="AU51">
        <v>8</v>
      </c>
      <c r="AW51">
        <v>51.392658425731</v>
      </c>
      <c r="AX51">
        <f t="shared" si="3"/>
        <v>-227.33424105011937</v>
      </c>
      <c r="AY51">
        <f t="shared" si="8"/>
        <v>0.8554490657240308</v>
      </c>
      <c r="AZ51">
        <f t="shared" si="7"/>
        <v>-217.02586287815126</v>
      </c>
      <c r="BA51">
        <f t="shared" si="5"/>
        <v>-232.34710392827063</v>
      </c>
      <c r="BB51">
        <v>2</v>
      </c>
      <c r="BC51">
        <f t="shared" si="6"/>
        <v>0.990532005816212</v>
      </c>
      <c r="BD51" s="3"/>
      <c r="BE51">
        <v>357.08</v>
      </c>
      <c r="BF51" t="s">
        <v>84</v>
      </c>
      <c r="BG51">
        <v>1827.15</v>
      </c>
      <c r="BH51" t="s">
        <v>84</v>
      </c>
      <c r="BI51">
        <v>168.49</v>
      </c>
      <c r="BJ51" t="s">
        <v>84</v>
      </c>
      <c r="BK51">
        <v>472.56</v>
      </c>
      <c r="BL51" t="s">
        <v>84</v>
      </c>
      <c r="BM51">
        <v>314.42</v>
      </c>
      <c r="BN51" t="s">
        <v>84</v>
      </c>
      <c r="BO51">
        <v>4.63</v>
      </c>
      <c r="BP51" t="s">
        <v>84</v>
      </c>
      <c r="BQ51">
        <v>-7.721</v>
      </c>
      <c r="BR51" t="s">
        <v>85</v>
      </c>
      <c r="BS51">
        <v>-2.466</v>
      </c>
      <c r="BT51" t="s">
        <v>85</v>
      </c>
      <c r="BV51">
        <v>360.54227775534923</v>
      </c>
      <c r="BW51">
        <v>1830.047513928139</v>
      </c>
      <c r="BX51">
        <v>172.19850100928548</v>
      </c>
      <c r="BY51">
        <v>471.88125030278565</v>
      </c>
      <c r="BZ51">
        <v>315.712758175212</v>
      </c>
      <c r="CA51">
        <v>4.645840936616875</v>
      </c>
      <c r="CB51">
        <v>-7.655940560969601</v>
      </c>
      <c r="CC51">
        <v>-2.3653671250085355</v>
      </c>
      <c r="CD51">
        <v>0</v>
      </c>
    </row>
    <row r="52" spans="1:82" ht="12.75">
      <c r="A52">
        <v>52</v>
      </c>
      <c r="B52" t="s">
        <v>14</v>
      </c>
      <c r="C52">
        <v>8</v>
      </c>
      <c r="D52">
        <v>2</v>
      </c>
      <c r="E52">
        <v>150</v>
      </c>
      <c r="F52">
        <v>51622</v>
      </c>
      <c r="G52">
        <f t="shared" si="0"/>
        <v>14</v>
      </c>
      <c r="H52">
        <f t="shared" si="1"/>
        <v>20</v>
      </c>
      <c r="I52">
        <f t="shared" si="2"/>
        <v>22</v>
      </c>
      <c r="J52">
        <v>6</v>
      </c>
      <c r="K52">
        <v>13</v>
      </c>
      <c r="L52">
        <v>855.9</v>
      </c>
      <c r="M52" s="1">
        <v>37160</v>
      </c>
      <c r="N52">
        <v>367.715</v>
      </c>
      <c r="O52">
        <v>-261.075</v>
      </c>
      <c r="P52">
        <v>46.898</v>
      </c>
      <c r="Q52">
        <v>-8922.349</v>
      </c>
      <c r="R52">
        <v>363.617</v>
      </c>
      <c r="S52">
        <v>-18599.594</v>
      </c>
      <c r="T52">
        <v>0</v>
      </c>
      <c r="U52">
        <v>51599.1824476689</v>
      </c>
      <c r="V52">
        <v>104.011572577531</v>
      </c>
      <c r="W52">
        <v>3295.80831081356</v>
      </c>
      <c r="X52">
        <v>675.427065948612</v>
      </c>
      <c r="Y52">
        <v>119.339846299343</v>
      </c>
      <c r="Z52">
        <v>3.57761588698353</v>
      </c>
      <c r="AA52">
        <v>0.510608127643456</v>
      </c>
      <c r="AB52">
        <v>309.625030859065</v>
      </c>
      <c r="AC52">
        <v>47.2546123649647</v>
      </c>
      <c r="AD52">
        <v>-99.3015075687324</v>
      </c>
      <c r="AE52">
        <v>127.567240546197</v>
      </c>
      <c r="AF52">
        <v>126.850924555257</v>
      </c>
      <c r="AG52">
        <v>3467.27548684459</v>
      </c>
      <c r="AH52">
        <v>310799.588447669</v>
      </c>
      <c r="AI52">
        <v>2.3463025900048</v>
      </c>
      <c r="AJ52">
        <v>1.63427690409358</v>
      </c>
      <c r="AK52">
        <v>2.34038672899989</v>
      </c>
      <c r="AL52">
        <v>3.49926449790822</v>
      </c>
      <c r="AM52">
        <v>7.94990102317682</v>
      </c>
      <c r="AN52">
        <v>5.87414348969305</v>
      </c>
      <c r="AO52">
        <v>366.844824123897</v>
      </c>
      <c r="AP52">
        <v>-0.311677325996547</v>
      </c>
      <c r="AQ52">
        <v>3.87015713655915</v>
      </c>
      <c r="AR52">
        <v>6.59250677402329</v>
      </c>
      <c r="AS52">
        <v>-13.2408875659497</v>
      </c>
      <c r="AT52">
        <v>508.293106908494</v>
      </c>
      <c r="AU52">
        <v>9.08776678690547</v>
      </c>
      <c r="AW52">
        <v>11.0508657041284</v>
      </c>
      <c r="AX52">
        <f t="shared" si="3"/>
        <v>-237.8411097852031</v>
      </c>
      <c r="AY52">
        <f t="shared" si="8"/>
        <v>0.8701758761029623</v>
      </c>
      <c r="AZ52">
        <f t="shared" si="7"/>
        <v>-263.88463287815125</v>
      </c>
      <c r="BA52">
        <f t="shared" si="5"/>
        <v>-240.65074266335435</v>
      </c>
      <c r="BB52">
        <v>2</v>
      </c>
      <c r="BC52">
        <f t="shared" si="6"/>
        <v>0.9888554995036918</v>
      </c>
      <c r="BD52" s="3"/>
      <c r="BE52">
        <v>363.74</v>
      </c>
      <c r="BF52" t="s">
        <v>84</v>
      </c>
      <c r="BG52">
        <v>1781.66</v>
      </c>
      <c r="BH52" t="s">
        <v>84</v>
      </c>
      <c r="BI52">
        <v>136.64</v>
      </c>
      <c r="BJ52" t="s">
        <v>84</v>
      </c>
      <c r="BK52">
        <v>492.96</v>
      </c>
      <c r="BL52" t="s">
        <v>84</v>
      </c>
      <c r="BM52">
        <v>314.79</v>
      </c>
      <c r="BN52" t="s">
        <v>84</v>
      </c>
      <c r="BO52">
        <v>4.63</v>
      </c>
      <c r="BP52" t="s">
        <v>84</v>
      </c>
      <c r="BQ52">
        <v>-8.02</v>
      </c>
      <c r="BR52" t="s">
        <v>85</v>
      </c>
      <c r="BS52">
        <v>-1.105</v>
      </c>
      <c r="BT52" t="s">
        <v>85</v>
      </c>
      <c r="BV52">
        <v>367.8859862538581</v>
      </c>
      <c r="BW52">
        <v>1778.4711308747255</v>
      </c>
      <c r="BX52">
        <v>135.99746666878798</v>
      </c>
      <c r="BY52">
        <v>494.97757421962</v>
      </c>
      <c r="BZ52">
        <v>316.0620269195278</v>
      </c>
      <c r="CA52">
        <v>4.644995704330671</v>
      </c>
      <c r="CB52">
        <v>-7.994821161715068</v>
      </c>
      <c r="CC52">
        <v>-0.8515055743696931</v>
      </c>
      <c r="CD52">
        <v>0</v>
      </c>
    </row>
    <row r="53" spans="1:82" ht="12.75">
      <c r="A53">
        <v>53</v>
      </c>
      <c r="B53" t="s">
        <v>14</v>
      </c>
      <c r="C53">
        <v>8</v>
      </c>
      <c r="D53">
        <v>2</v>
      </c>
      <c r="E53">
        <v>157</v>
      </c>
      <c r="F53">
        <v>53756</v>
      </c>
      <c r="G53">
        <f t="shared" si="0"/>
        <v>14</v>
      </c>
      <c r="H53">
        <f t="shared" si="1"/>
        <v>55</v>
      </c>
      <c r="I53">
        <f t="shared" si="2"/>
        <v>56</v>
      </c>
      <c r="J53">
        <v>7</v>
      </c>
      <c r="K53">
        <v>2</v>
      </c>
      <c r="L53">
        <v>848.6</v>
      </c>
      <c r="M53" s="1">
        <v>37160</v>
      </c>
      <c r="N53">
        <v>361.978</v>
      </c>
      <c r="O53">
        <v>-210.806</v>
      </c>
      <c r="P53">
        <v>54.018</v>
      </c>
      <c r="Q53">
        <v>-22186.998</v>
      </c>
      <c r="R53">
        <v>358.898</v>
      </c>
      <c r="S53">
        <v>-29564.215</v>
      </c>
      <c r="T53">
        <v>0</v>
      </c>
      <c r="U53">
        <v>53733.1824476688</v>
      </c>
      <c r="V53">
        <v>191.325451205228</v>
      </c>
      <c r="W53">
        <v>1118.55291815277</v>
      </c>
      <c r="X53">
        <v>886.174600887681</v>
      </c>
      <c r="Y53">
        <v>114.967552191249</v>
      </c>
      <c r="Z53">
        <v>16.0351108835008</v>
      </c>
      <c r="AA53">
        <v>9.09163489067492</v>
      </c>
      <c r="AB53">
        <v>299.385232531221</v>
      </c>
      <c r="AC53">
        <v>46.8244070047315</v>
      </c>
      <c r="AD53">
        <v>-98.397887939373</v>
      </c>
      <c r="AE53">
        <v>117.400182698806</v>
      </c>
      <c r="AF53">
        <v>305.211819966458</v>
      </c>
      <c r="AG53">
        <v>1207.71954424531</v>
      </c>
      <c r="AH53">
        <v>312933.557447669</v>
      </c>
      <c r="AI53">
        <v>1.87295661168216</v>
      </c>
      <c r="AJ53">
        <v>1.63644435005678</v>
      </c>
      <c r="AK53">
        <v>2.34186044912544</v>
      </c>
      <c r="AL53">
        <v>3.463926715333</v>
      </c>
      <c r="AM53">
        <v>7.08364145725739</v>
      </c>
      <c r="AN53">
        <v>8.2476116730141</v>
      </c>
      <c r="AO53">
        <v>361.134537668977</v>
      </c>
      <c r="AP53">
        <v>-0.110305753549873</v>
      </c>
      <c r="AQ53">
        <v>-6.22952348092285</v>
      </c>
      <c r="AR53">
        <v>-4.73881196274243</v>
      </c>
      <c r="AS53">
        <v>3.30070035356729</v>
      </c>
      <c r="AT53">
        <v>434.845050331516</v>
      </c>
      <c r="AU53">
        <v>16.0825916348379</v>
      </c>
      <c r="AV53">
        <v>1104.38625702835</v>
      </c>
      <c r="AW53">
        <v>47.0697826797121</v>
      </c>
      <c r="AX53">
        <f t="shared" si="3"/>
        <v>-217.69478281622918</v>
      </c>
      <c r="AY53">
        <f t="shared" si="8"/>
        <v>0.8434623310230336</v>
      </c>
      <c r="AZ53">
        <f t="shared" si="7"/>
        <v>-217.5230328781513</v>
      </c>
      <c r="BA53">
        <f t="shared" si="5"/>
        <v>-224.41181569438046</v>
      </c>
      <c r="BB53">
        <v>2</v>
      </c>
      <c r="BC53">
        <f t="shared" si="6"/>
        <v>0.9914911955975225</v>
      </c>
      <c r="BD53" s="3"/>
      <c r="BE53">
        <v>358.74</v>
      </c>
      <c r="BF53" t="s">
        <v>84</v>
      </c>
      <c r="BG53">
        <v>1838.64</v>
      </c>
      <c r="BH53" t="s">
        <v>84</v>
      </c>
      <c r="BI53">
        <v>204.8</v>
      </c>
      <c r="BJ53" t="s">
        <v>84</v>
      </c>
      <c r="BK53">
        <v>480.35</v>
      </c>
      <c r="BL53" t="s">
        <v>84</v>
      </c>
      <c r="BM53">
        <v>314.1</v>
      </c>
      <c r="BN53" t="s">
        <v>84</v>
      </c>
      <c r="BO53">
        <v>4.55</v>
      </c>
      <c r="BP53" t="s">
        <v>84</v>
      </c>
      <c r="BQ53">
        <v>-7.783</v>
      </c>
      <c r="BR53" t="s">
        <v>85</v>
      </c>
      <c r="BS53">
        <v>-1.421</v>
      </c>
      <c r="BT53" t="s">
        <v>85</v>
      </c>
      <c r="BV53">
        <v>361.83003294892916</v>
      </c>
      <c r="BW53">
        <v>1842.3908237232292</v>
      </c>
      <c r="BX53">
        <v>212.09205107084017</v>
      </c>
      <c r="BY53">
        <v>480.68010708401977</v>
      </c>
      <c r="BZ53">
        <v>315.14538714991767</v>
      </c>
      <c r="CA53">
        <v>4.554036243822076</v>
      </c>
      <c r="CB53">
        <v>-7.735285825947113</v>
      </c>
      <c r="CC53">
        <v>-1.2264933281680002</v>
      </c>
      <c r="CD53">
        <v>0</v>
      </c>
    </row>
    <row r="54" spans="1:82" ht="12.75">
      <c r="A54">
        <v>54</v>
      </c>
      <c r="B54" t="s">
        <v>14</v>
      </c>
      <c r="C54">
        <v>8</v>
      </c>
      <c r="D54">
        <v>2</v>
      </c>
      <c r="E54">
        <v>153</v>
      </c>
      <c r="F54">
        <v>54137</v>
      </c>
      <c r="G54">
        <f t="shared" si="0"/>
        <v>15</v>
      </c>
      <c r="H54">
        <f t="shared" si="1"/>
        <v>2</v>
      </c>
      <c r="I54">
        <f t="shared" si="2"/>
        <v>17</v>
      </c>
      <c r="J54">
        <v>8</v>
      </c>
      <c r="K54">
        <v>3</v>
      </c>
      <c r="L54">
        <v>845</v>
      </c>
      <c r="M54" s="1">
        <v>37160</v>
      </c>
      <c r="N54">
        <v>367.36</v>
      </c>
      <c r="O54">
        <v>-249.875</v>
      </c>
      <c r="P54">
        <v>36.076</v>
      </c>
      <c r="Q54">
        <v>-9905.042</v>
      </c>
      <c r="R54">
        <v>363.399</v>
      </c>
      <c r="S54">
        <v>-23385.432</v>
      </c>
      <c r="T54">
        <v>0</v>
      </c>
      <c r="U54">
        <v>54114.1824476689</v>
      </c>
      <c r="V54">
        <v>95.5163550192818</v>
      </c>
      <c r="W54">
        <v>5200.05234097175</v>
      </c>
      <c r="X54">
        <v>526.049991771828</v>
      </c>
      <c r="Y54">
        <v>115.0527205976</v>
      </c>
      <c r="Z54">
        <v>-9.07788225646323</v>
      </c>
      <c r="AA54">
        <v>-14.7690610554949</v>
      </c>
      <c r="AB54">
        <v>317.32278171419</v>
      </c>
      <c r="AC54">
        <v>46.9426176455696</v>
      </c>
      <c r="AD54">
        <v>-98.2103648969703</v>
      </c>
      <c r="AE54">
        <v>107.783307330178</v>
      </c>
      <c r="AF54">
        <v>53.8268051714644</v>
      </c>
      <c r="AG54">
        <v>5462.42704152262</v>
      </c>
      <c r="AH54">
        <v>313314.557447668</v>
      </c>
      <c r="AI54">
        <v>3.31188455038572</v>
      </c>
      <c r="AJ54">
        <v>1.54610612231311</v>
      </c>
      <c r="AK54">
        <v>2.1905354839417</v>
      </c>
      <c r="AL54">
        <v>3.31007250573425</v>
      </c>
      <c r="AM54">
        <v>8.361868358974199</v>
      </c>
      <c r="AN54">
        <v>2.33975816269087</v>
      </c>
      <c r="AO54">
        <v>366.709766054221</v>
      </c>
      <c r="AP54">
        <v>-0.181271135801562</v>
      </c>
      <c r="AQ54">
        <v>1.32032049273857</v>
      </c>
      <c r="AR54">
        <v>6.82799113536461</v>
      </c>
      <c r="AS54">
        <v>-10.6930784690931</v>
      </c>
      <c r="AT54">
        <v>430.218405861922</v>
      </c>
      <c r="AU54">
        <v>17</v>
      </c>
      <c r="AV54">
        <v>1142</v>
      </c>
      <c r="AW54">
        <v>46.3016430307737</v>
      </c>
      <c r="AX54">
        <f t="shared" si="3"/>
        <v>-228.50507159904538</v>
      </c>
      <c r="AY54">
        <f t="shared" si="8"/>
        <v>0.6502339457790072</v>
      </c>
      <c r="AZ54">
        <f t="shared" si="7"/>
        <v>-250.04494287815126</v>
      </c>
      <c r="BA54">
        <f t="shared" si="5"/>
        <v>-228.67501447719664</v>
      </c>
      <c r="BB54">
        <v>2</v>
      </c>
      <c r="BC54">
        <f t="shared" si="6"/>
        <v>0.9892176611498258</v>
      </c>
      <c r="BD54" s="3"/>
      <c r="BE54">
        <v>363.51</v>
      </c>
      <c r="BF54" t="s">
        <v>84</v>
      </c>
      <c r="BG54">
        <v>1780.19</v>
      </c>
      <c r="BH54" t="s">
        <v>84</v>
      </c>
      <c r="BI54">
        <v>121.43</v>
      </c>
      <c r="BJ54" t="s">
        <v>84</v>
      </c>
      <c r="BK54">
        <v>495.33</v>
      </c>
      <c r="BL54" t="s">
        <v>84</v>
      </c>
      <c r="BM54">
        <v>313.61</v>
      </c>
      <c r="BN54" t="s">
        <v>84</v>
      </c>
      <c r="BO54">
        <v>4.58</v>
      </c>
      <c r="BP54" t="s">
        <v>84</v>
      </c>
      <c r="BQ54">
        <v>-8.013</v>
      </c>
      <c r="BR54" t="s">
        <v>85</v>
      </c>
      <c r="BS54">
        <v>-4.032</v>
      </c>
      <c r="BT54" t="s">
        <v>85</v>
      </c>
      <c r="BV54">
        <v>367.5161829920856</v>
      </c>
      <c r="BW54">
        <v>1776.899637444327</v>
      </c>
      <c r="BX54">
        <v>118.87417836201097</v>
      </c>
      <c r="BY54">
        <v>497.5945436412573</v>
      </c>
      <c r="BZ54">
        <v>314.69832628408477</v>
      </c>
      <c r="CA54">
        <v>4.5882497036111385</v>
      </c>
      <c r="CB54">
        <v>-7.98766581562239</v>
      </c>
      <c r="CC54">
        <v>-4.120555011003186</v>
      </c>
      <c r="CD54">
        <v>0</v>
      </c>
    </row>
    <row r="55" spans="1:82" ht="12.75">
      <c r="A55">
        <v>55</v>
      </c>
      <c r="B55" t="s">
        <v>15</v>
      </c>
      <c r="C55">
        <v>8</v>
      </c>
      <c r="D55">
        <v>4</v>
      </c>
      <c r="E55">
        <v>195</v>
      </c>
      <c r="F55">
        <v>58596</v>
      </c>
      <c r="G55">
        <f t="shared" si="0"/>
        <v>16</v>
      </c>
      <c r="H55">
        <f t="shared" si="1"/>
        <v>16</v>
      </c>
      <c r="I55">
        <f t="shared" si="2"/>
        <v>36</v>
      </c>
      <c r="J55">
        <v>1</v>
      </c>
      <c r="K55">
        <v>16</v>
      </c>
      <c r="L55">
        <v>721.1</v>
      </c>
      <c r="M55" s="1">
        <v>37012</v>
      </c>
      <c r="N55">
        <v>368.608</v>
      </c>
      <c r="O55">
        <v>-251.57</v>
      </c>
      <c r="P55">
        <v>4.427</v>
      </c>
      <c r="Q55">
        <v>-4801.331</v>
      </c>
      <c r="R55">
        <v>363.446</v>
      </c>
      <c r="S55">
        <v>-18331.884</v>
      </c>
      <c r="T55">
        <v>0</v>
      </c>
      <c r="U55">
        <v>58573.1824476689</v>
      </c>
      <c r="V55">
        <v>89.038301235968</v>
      </c>
      <c r="W55">
        <v>7509.84422246514</v>
      </c>
      <c r="X55">
        <v>382.246511572213</v>
      </c>
      <c r="Y55">
        <v>187.476912106196</v>
      </c>
      <c r="Z55">
        <v>-21.9590295644142</v>
      </c>
      <c r="AA55">
        <v>-18.9632367817878</v>
      </c>
      <c r="AB55">
        <v>330.731448670775</v>
      </c>
      <c r="AC55">
        <v>45.5244436462506</v>
      </c>
      <c r="AD55">
        <v>-99.3188202874231</v>
      </c>
      <c r="AE55">
        <v>184.400933773667</v>
      </c>
      <c r="AF55">
        <v>211.825021778681</v>
      </c>
      <c r="AG55">
        <v>7926.67493065794</v>
      </c>
      <c r="AH55">
        <v>490573.276447669</v>
      </c>
      <c r="AI55">
        <v>1.56287767705404</v>
      </c>
      <c r="AJ55">
        <v>1.63441208885163</v>
      </c>
      <c r="AK55">
        <v>2.34033755577918</v>
      </c>
      <c r="AL55">
        <v>3.46720084605814</v>
      </c>
      <c r="AM55">
        <v>5.57543235799629</v>
      </c>
      <c r="AN55">
        <v>2.26794106030688</v>
      </c>
      <c r="AO55">
        <v>368.657233470816</v>
      </c>
      <c r="AP55">
        <v>1.5302214850805</v>
      </c>
      <c r="AQ55">
        <v>-8.37979300941456</v>
      </c>
      <c r="AR55">
        <v>11.5451283002641</v>
      </c>
      <c r="AS55">
        <v>-12.7203750781309</v>
      </c>
      <c r="AT55">
        <v>505.986671637566</v>
      </c>
      <c r="AU55">
        <v>1.99797169849236</v>
      </c>
      <c r="AV55">
        <v>1612.47471726625</v>
      </c>
      <c r="AW55">
        <v>51.2496176582628</v>
      </c>
      <c r="AX55">
        <f t="shared" si="3"/>
        <v>-223.64732696897383</v>
      </c>
      <c r="AY55">
        <f t="shared" si="8"/>
        <v>-0.0492334708159774</v>
      </c>
      <c r="AZ55">
        <f t="shared" si="7"/>
        <v>-257.8235878781513</v>
      </c>
      <c r="BA55">
        <f t="shared" si="5"/>
        <v>-229.9009148471251</v>
      </c>
      <c r="BB55">
        <v>1</v>
      </c>
      <c r="BC55">
        <f t="shared" si="6"/>
        <v>0.9859959631912493</v>
      </c>
      <c r="BD55" s="3"/>
      <c r="BE55">
        <v>363.96</v>
      </c>
      <c r="BF55" t="s">
        <v>84</v>
      </c>
      <c r="BG55">
        <v>1773.3</v>
      </c>
      <c r="BH55" t="s">
        <v>84</v>
      </c>
      <c r="BI55">
        <v>118.5</v>
      </c>
      <c r="BJ55" t="s">
        <v>84</v>
      </c>
      <c r="BK55">
        <v>502.57</v>
      </c>
      <c r="BL55" t="s">
        <v>84</v>
      </c>
      <c r="BM55">
        <v>314.77</v>
      </c>
      <c r="BN55" t="s">
        <v>84</v>
      </c>
      <c r="BO55">
        <v>4.55</v>
      </c>
      <c r="BP55" t="s">
        <v>84</v>
      </c>
      <c r="BQ55">
        <v>-999.999</v>
      </c>
      <c r="BR55" t="s">
        <v>86</v>
      </c>
      <c r="BS55">
        <v>-999.999</v>
      </c>
      <c r="BT55" t="s">
        <v>86</v>
      </c>
      <c r="BV55">
        <v>369.20786284753495</v>
      </c>
      <c r="BW55">
        <v>1766.5708480453973</v>
      </c>
      <c r="BX55">
        <v>112.31020311655561</v>
      </c>
      <c r="BY55">
        <v>504.7801158950339</v>
      </c>
      <c r="BZ55">
        <v>316.6860278928721</v>
      </c>
      <c r="CA55">
        <v>4.543800516423468</v>
      </c>
      <c r="CD55">
        <v>0</v>
      </c>
    </row>
    <row r="56" spans="1:82" ht="12.75">
      <c r="A56">
        <v>56</v>
      </c>
      <c r="B56" t="s">
        <v>15</v>
      </c>
      <c r="C56">
        <v>8</v>
      </c>
      <c r="D56">
        <v>4</v>
      </c>
      <c r="E56">
        <v>196</v>
      </c>
      <c r="F56">
        <v>58773</v>
      </c>
      <c r="G56">
        <f t="shared" si="0"/>
        <v>16</v>
      </c>
      <c r="H56">
        <f t="shared" si="1"/>
        <v>19</v>
      </c>
      <c r="I56">
        <f t="shared" si="2"/>
        <v>33</v>
      </c>
      <c r="J56">
        <v>2</v>
      </c>
      <c r="K56">
        <v>13</v>
      </c>
      <c r="L56">
        <v>738</v>
      </c>
      <c r="M56" s="1">
        <v>37012</v>
      </c>
      <c r="N56">
        <v>369.155</v>
      </c>
      <c r="O56">
        <v>-257.898</v>
      </c>
      <c r="P56">
        <v>8.417</v>
      </c>
      <c r="Q56">
        <v>-3495.204</v>
      </c>
      <c r="R56">
        <v>363.826</v>
      </c>
      <c r="S56">
        <v>-17339.843</v>
      </c>
      <c r="T56">
        <v>0</v>
      </c>
      <c r="U56">
        <v>58750.1824476689</v>
      </c>
      <c r="V56">
        <v>135.970998173801</v>
      </c>
      <c r="W56">
        <v>6206.86627318349</v>
      </c>
      <c r="X56">
        <v>458.760768760198</v>
      </c>
      <c r="Y56">
        <v>162.323972638068</v>
      </c>
      <c r="Z56">
        <v>-13.0991815629389</v>
      </c>
      <c r="AA56">
        <v>-14.8304841664429</v>
      </c>
      <c r="AB56">
        <v>324.969562536795</v>
      </c>
      <c r="AC56">
        <v>45.2916483739755</v>
      </c>
      <c r="AD56">
        <v>-99.5197113678225</v>
      </c>
      <c r="AE56">
        <v>156.349110424454</v>
      </c>
      <c r="AF56">
        <v>210.973911647695</v>
      </c>
      <c r="AG56">
        <v>6561.68451627361</v>
      </c>
      <c r="AH56">
        <v>490750.276447669</v>
      </c>
      <c r="AI56">
        <v>1.88272648343936</v>
      </c>
      <c r="AJ56">
        <v>1.63012809468544</v>
      </c>
      <c r="AK56">
        <v>2.33764609585764</v>
      </c>
      <c r="AL56">
        <v>3.49027914943551</v>
      </c>
      <c r="AM56">
        <v>7.33483451126578</v>
      </c>
      <c r="AN56">
        <v>2.67068710862082</v>
      </c>
      <c r="AO56">
        <v>369.366339932836</v>
      </c>
      <c r="AP56">
        <v>0.602899081291907</v>
      </c>
      <c r="AQ56">
        <v>-5.16780531506388</v>
      </c>
      <c r="AR56">
        <v>11.9781474969983</v>
      </c>
      <c r="AS56">
        <v>-7.56581268482773</v>
      </c>
      <c r="AT56">
        <v>523.9443596865</v>
      </c>
      <c r="AU56">
        <v>2</v>
      </c>
      <c r="AV56">
        <v>1614</v>
      </c>
      <c r="AW56">
        <v>48.0239979571302</v>
      </c>
      <c r="AX56">
        <f t="shared" si="3"/>
        <v>-227.103250596659</v>
      </c>
      <c r="AY56">
        <f t="shared" si="8"/>
        <v>-0.21133993283604013</v>
      </c>
      <c r="AZ56">
        <f t="shared" si="7"/>
        <v>-263.1926378781513</v>
      </c>
      <c r="BA56">
        <f t="shared" si="5"/>
        <v>-232.39788847481026</v>
      </c>
      <c r="BB56">
        <v>1</v>
      </c>
      <c r="BC56">
        <f t="shared" si="6"/>
        <v>0.9855643293467515</v>
      </c>
      <c r="BD56" s="3"/>
      <c r="BE56">
        <v>364.17</v>
      </c>
      <c r="BF56" t="s">
        <v>84</v>
      </c>
      <c r="BG56">
        <v>1781.83</v>
      </c>
      <c r="BH56" t="s">
        <v>84</v>
      </c>
      <c r="BI56">
        <v>157.15</v>
      </c>
      <c r="BJ56" t="s">
        <v>84</v>
      </c>
      <c r="BK56">
        <v>505.63</v>
      </c>
      <c r="BL56" t="s">
        <v>84</v>
      </c>
      <c r="BM56">
        <v>313.97</v>
      </c>
      <c r="BN56" t="s">
        <v>84</v>
      </c>
      <c r="BO56">
        <v>4.62</v>
      </c>
      <c r="BP56" t="s">
        <v>84</v>
      </c>
      <c r="BQ56">
        <v>-999.999</v>
      </c>
      <c r="BR56" t="s">
        <v>86</v>
      </c>
      <c r="BS56">
        <v>-999.999</v>
      </c>
      <c r="BT56" t="s">
        <v>86</v>
      </c>
      <c r="BV56">
        <v>369.5597473727958</v>
      </c>
      <c r="BW56">
        <v>1776.310927165588</v>
      </c>
      <c r="BX56">
        <v>156.94632228522235</v>
      </c>
      <c r="BY56">
        <v>508.3699596271448</v>
      </c>
      <c r="BZ56">
        <v>315.79914452591584</v>
      </c>
      <c r="CA56">
        <v>4.624745888499674</v>
      </c>
      <c r="CD56">
        <v>0</v>
      </c>
    </row>
    <row r="57" spans="1:82" ht="12.75">
      <c r="A57">
        <v>57</v>
      </c>
      <c r="B57" t="s">
        <v>15</v>
      </c>
      <c r="C57">
        <v>8</v>
      </c>
      <c r="D57">
        <v>4</v>
      </c>
      <c r="E57">
        <v>200</v>
      </c>
      <c r="F57">
        <v>59003</v>
      </c>
      <c r="G57">
        <f t="shared" si="0"/>
        <v>16</v>
      </c>
      <c r="H57">
        <f t="shared" si="1"/>
        <v>23</v>
      </c>
      <c r="I57">
        <f t="shared" si="2"/>
        <v>23</v>
      </c>
      <c r="J57">
        <v>3</v>
      </c>
      <c r="K57">
        <v>12</v>
      </c>
      <c r="L57">
        <v>766.1</v>
      </c>
      <c r="M57" s="1">
        <v>37012</v>
      </c>
      <c r="N57">
        <v>370.083</v>
      </c>
      <c r="O57">
        <v>-259.554</v>
      </c>
      <c r="P57">
        <v>12.148</v>
      </c>
      <c r="Q57">
        <v>-1173.68</v>
      </c>
      <c r="R57">
        <v>364.675</v>
      </c>
      <c r="S57">
        <v>-15273.589</v>
      </c>
      <c r="T57">
        <v>0</v>
      </c>
      <c r="U57">
        <v>58980.1824476688</v>
      </c>
      <c r="V57">
        <v>142.530125391094</v>
      </c>
      <c r="W57">
        <v>4789.4846358893</v>
      </c>
      <c r="X57">
        <v>555.836868527423</v>
      </c>
      <c r="Y57">
        <v>157.589424487462</v>
      </c>
      <c r="Z57">
        <v>-2.67177429453671</v>
      </c>
      <c r="AA57">
        <v>-6.31588735852893</v>
      </c>
      <c r="AB57">
        <v>319.965680851873</v>
      </c>
      <c r="AC57">
        <v>45.0256186894593</v>
      </c>
      <c r="AD57">
        <v>-99.7466810871433</v>
      </c>
      <c r="AE57">
        <v>149.334619381873</v>
      </c>
      <c r="AF57">
        <v>211.123255811877</v>
      </c>
      <c r="AG57">
        <v>5066.31495478997</v>
      </c>
      <c r="AH57">
        <v>490980.276447669</v>
      </c>
      <c r="AI57">
        <v>1.80430592083993</v>
      </c>
      <c r="AJ57">
        <v>1.63065739722346</v>
      </c>
      <c r="AK57">
        <v>2.33836201447524</v>
      </c>
      <c r="AL57">
        <v>3.51171145099169</v>
      </c>
      <c r="AM57">
        <v>6.59698138717673</v>
      </c>
      <c r="AN57">
        <v>4.3714289855743</v>
      </c>
      <c r="AO57">
        <v>369.725168698631</v>
      </c>
      <c r="AP57">
        <v>1.16419489026397</v>
      </c>
      <c r="AQ57">
        <v>-7.78381837668674</v>
      </c>
      <c r="AR57">
        <v>11.3662188125485</v>
      </c>
      <c r="AS57">
        <v>-3.28597295799473</v>
      </c>
      <c r="AT57">
        <v>568.888024573212</v>
      </c>
      <c r="AU57">
        <v>2</v>
      </c>
      <c r="AV57">
        <v>1614</v>
      </c>
      <c r="AW57">
        <v>51.2126846411361</v>
      </c>
      <c r="AX57">
        <f t="shared" si="3"/>
        <v>-223.88669689737463</v>
      </c>
      <c r="AY57">
        <f t="shared" si="8"/>
        <v>0.35783130136900354</v>
      </c>
      <c r="AZ57">
        <f t="shared" si="7"/>
        <v>-262.1073828781512</v>
      </c>
      <c r="BA57">
        <f t="shared" si="5"/>
        <v>-226.44007977552587</v>
      </c>
      <c r="BB57">
        <v>1</v>
      </c>
      <c r="BC57">
        <f t="shared" si="6"/>
        <v>0.9853870618212671</v>
      </c>
      <c r="BD57" s="3"/>
      <c r="BE57">
        <v>364.92</v>
      </c>
      <c r="BF57" t="s">
        <v>84</v>
      </c>
      <c r="BG57">
        <v>1780.14</v>
      </c>
      <c r="BH57" t="s">
        <v>84</v>
      </c>
      <c r="BI57">
        <v>170.48</v>
      </c>
      <c r="BJ57" t="s">
        <v>84</v>
      </c>
      <c r="BK57">
        <v>507.77</v>
      </c>
      <c r="BL57" t="s">
        <v>84</v>
      </c>
      <c r="BM57">
        <v>314.71</v>
      </c>
      <c r="BN57" t="s">
        <v>84</v>
      </c>
      <c r="BO57">
        <v>4.63</v>
      </c>
      <c r="BP57" t="s">
        <v>84</v>
      </c>
      <c r="BQ57">
        <v>-999.999</v>
      </c>
      <c r="BR57" t="s">
        <v>86</v>
      </c>
      <c r="BS57">
        <v>-999.999</v>
      </c>
      <c r="BT57" t="s">
        <v>86</v>
      </c>
      <c r="BV57">
        <v>370.372629506298</v>
      </c>
      <c r="BW57">
        <v>1774.4121552048648</v>
      </c>
      <c r="BX57">
        <v>172.3657923845374</v>
      </c>
      <c r="BY57">
        <v>510.8173340089764</v>
      </c>
      <c r="BZ57">
        <v>316.63650702186186</v>
      </c>
      <c r="CA57">
        <v>4.636263790357608</v>
      </c>
      <c r="CD57">
        <v>0</v>
      </c>
    </row>
    <row r="58" spans="1:82" ht="12.75">
      <c r="A58">
        <v>58</v>
      </c>
      <c r="B58" t="s">
        <v>15</v>
      </c>
      <c r="C58">
        <v>8</v>
      </c>
      <c r="D58">
        <v>4</v>
      </c>
      <c r="E58">
        <v>194</v>
      </c>
      <c r="F58">
        <v>59107</v>
      </c>
      <c r="G58">
        <f t="shared" si="0"/>
        <v>16</v>
      </c>
      <c r="H58">
        <f t="shared" si="1"/>
        <v>25</v>
      </c>
      <c r="I58">
        <f t="shared" si="2"/>
        <v>7</v>
      </c>
      <c r="J58">
        <v>4</v>
      </c>
      <c r="K58">
        <v>6</v>
      </c>
      <c r="L58">
        <v>788.6</v>
      </c>
      <c r="M58" s="1">
        <v>37012</v>
      </c>
      <c r="N58">
        <v>369.339</v>
      </c>
      <c r="O58">
        <v>-257.766</v>
      </c>
      <c r="P58">
        <v>12.453</v>
      </c>
      <c r="Q58">
        <v>-2924.342</v>
      </c>
      <c r="R58">
        <v>364.602</v>
      </c>
      <c r="S58">
        <v>-15467.494</v>
      </c>
      <c r="T58">
        <v>0</v>
      </c>
      <c r="U58">
        <v>59084.1824476689</v>
      </c>
      <c r="V58">
        <v>158.096742617332</v>
      </c>
      <c r="W58">
        <v>3990.93032077717</v>
      </c>
      <c r="X58">
        <v>617.411090138711</v>
      </c>
      <c r="Y58">
        <v>148.575944994679</v>
      </c>
      <c r="Z58">
        <v>2.28622670067032</v>
      </c>
      <c r="AA58">
        <v>0.673582282252011</v>
      </c>
      <c r="AB58">
        <v>316.19424172266</v>
      </c>
      <c r="AC58">
        <v>44.9107316328529</v>
      </c>
      <c r="AD58">
        <v>-99.8451631856049</v>
      </c>
      <c r="AE58">
        <v>137.366107785986</v>
      </c>
      <c r="AF58">
        <v>211.389551620535</v>
      </c>
      <c r="AG58">
        <v>4224.08360358696</v>
      </c>
      <c r="AH58">
        <v>491084.276447669</v>
      </c>
      <c r="AI58">
        <v>1.57576517512488</v>
      </c>
      <c r="AJ58">
        <v>1.63076205582736</v>
      </c>
      <c r="AK58">
        <v>2.33821489185516</v>
      </c>
      <c r="AL58">
        <v>3.47546542896633</v>
      </c>
      <c r="AM58">
        <v>0.209869518373275</v>
      </c>
      <c r="AN58">
        <v>6.53090420439034</v>
      </c>
      <c r="AO58">
        <v>369.178675351359</v>
      </c>
      <c r="AP58">
        <v>-0.0795818519555343</v>
      </c>
      <c r="AQ58">
        <v>-7.80976453408637</v>
      </c>
      <c r="AR58">
        <v>10.8431905422172</v>
      </c>
      <c r="AS58">
        <v>1.24387099000711</v>
      </c>
      <c r="AT58">
        <v>574.509489631999</v>
      </c>
      <c r="AU58">
        <v>2</v>
      </c>
      <c r="AV58">
        <v>1614</v>
      </c>
      <c r="AW58">
        <v>50.2969294235472</v>
      </c>
      <c r="AX58">
        <f t="shared" si="3"/>
        <v>-226.005140811456</v>
      </c>
      <c r="AY58">
        <f t="shared" si="8"/>
        <v>0.16032464864099438</v>
      </c>
      <c r="AZ58">
        <f t="shared" si="7"/>
        <v>-257.06485787815126</v>
      </c>
      <c r="BA58">
        <f t="shared" si="5"/>
        <v>-225.30399868960723</v>
      </c>
      <c r="BB58">
        <v>1</v>
      </c>
      <c r="BC58">
        <f t="shared" si="6"/>
        <v>0.9871743845085409</v>
      </c>
      <c r="BD58" s="3"/>
      <c r="BE58">
        <v>364.79</v>
      </c>
      <c r="BF58" t="s">
        <v>84</v>
      </c>
      <c r="BG58">
        <v>1792.38</v>
      </c>
      <c r="BH58" t="s">
        <v>84</v>
      </c>
      <c r="BI58">
        <v>183.22</v>
      </c>
      <c r="BJ58" t="s">
        <v>84</v>
      </c>
      <c r="BK58">
        <v>513.61</v>
      </c>
      <c r="BL58" t="s">
        <v>84</v>
      </c>
      <c r="BM58">
        <v>314.04</v>
      </c>
      <c r="BN58" t="s">
        <v>84</v>
      </c>
      <c r="BO58">
        <v>4.6</v>
      </c>
      <c r="BP58" t="s">
        <v>84</v>
      </c>
      <c r="BQ58">
        <v>-999.999</v>
      </c>
      <c r="BR58" t="s">
        <v>86</v>
      </c>
      <c r="BS58">
        <v>-999.999</v>
      </c>
      <c r="BT58" t="s">
        <v>86</v>
      </c>
      <c r="BV58">
        <v>369.5583399106262</v>
      </c>
      <c r="BW58">
        <v>1789.034670724276</v>
      </c>
      <c r="BX58">
        <v>186.62649708374443</v>
      </c>
      <c r="BY58">
        <v>517.087630433521</v>
      </c>
      <c r="BZ58">
        <v>315.63895399280375</v>
      </c>
      <c r="CA58">
        <v>4.601374557483605</v>
      </c>
      <c r="CD58">
        <v>0</v>
      </c>
    </row>
    <row r="59" spans="1:82" ht="12.75">
      <c r="A59">
        <v>59</v>
      </c>
      <c r="B59" t="s">
        <v>15</v>
      </c>
      <c r="C59">
        <v>8</v>
      </c>
      <c r="D59">
        <v>4</v>
      </c>
      <c r="E59">
        <v>201</v>
      </c>
      <c r="F59">
        <v>59222</v>
      </c>
      <c r="G59">
        <f t="shared" si="0"/>
        <v>16</v>
      </c>
      <c r="H59">
        <f t="shared" si="1"/>
        <v>27</v>
      </c>
      <c r="I59">
        <f t="shared" si="2"/>
        <v>2</v>
      </c>
      <c r="J59">
        <v>5</v>
      </c>
      <c r="K59">
        <v>8</v>
      </c>
      <c r="L59">
        <v>794.5</v>
      </c>
      <c r="M59" s="1">
        <v>37012</v>
      </c>
      <c r="N59">
        <v>368.213</v>
      </c>
      <c r="O59">
        <v>-254.402</v>
      </c>
      <c r="P59">
        <v>16.542</v>
      </c>
      <c r="Q59">
        <v>-5672.331</v>
      </c>
      <c r="R59">
        <v>363.29</v>
      </c>
      <c r="S59">
        <v>-18766.322</v>
      </c>
      <c r="T59">
        <v>0</v>
      </c>
      <c r="U59">
        <v>59199.1824476688</v>
      </c>
      <c r="V59">
        <v>156.264899546244</v>
      </c>
      <c r="W59">
        <v>3106.27575007182</v>
      </c>
      <c r="X59">
        <v>691.939671700496</v>
      </c>
      <c r="Y59">
        <v>141.625474962922</v>
      </c>
      <c r="Z59">
        <v>9.15935107793271</v>
      </c>
      <c r="AA59">
        <v>4.7435310128058</v>
      </c>
      <c r="AB59">
        <v>313.688114796153</v>
      </c>
      <c r="AC59">
        <v>44.7912874347589</v>
      </c>
      <c r="AD59">
        <v>-99.946291150752</v>
      </c>
      <c r="AE59">
        <v>133.566426154965</v>
      </c>
      <c r="AF59">
        <v>210.806732810934</v>
      </c>
      <c r="AG59">
        <v>3291.62156071502</v>
      </c>
      <c r="AH59">
        <v>491199.276447668</v>
      </c>
      <c r="AI59">
        <v>1.55461022609259</v>
      </c>
      <c r="AJ59">
        <v>1.63124180678736</v>
      </c>
      <c r="AK59">
        <v>2.33884649196102</v>
      </c>
      <c r="AL59">
        <v>3.46621842731384</v>
      </c>
      <c r="AM59">
        <v>5.94670391959178</v>
      </c>
      <c r="AN59">
        <v>7.75042253890637</v>
      </c>
      <c r="AO59">
        <v>368.230772470523</v>
      </c>
      <c r="AP59">
        <v>0.128089925243426</v>
      </c>
      <c r="AQ59">
        <v>-7.59930098115363</v>
      </c>
      <c r="AR59">
        <v>7.45738871292843</v>
      </c>
      <c r="AS59">
        <v>0.108294942473146</v>
      </c>
      <c r="AT59">
        <v>561.341456306524</v>
      </c>
      <c r="AU59">
        <v>2</v>
      </c>
      <c r="AV59">
        <v>1614</v>
      </c>
      <c r="AW59">
        <v>49.6807424247556</v>
      </c>
      <c r="AX59">
        <f t="shared" si="3"/>
        <v>-228.55331264916464</v>
      </c>
      <c r="AY59">
        <f t="shared" si="8"/>
        <v>-0.017772470522970707</v>
      </c>
      <c r="AZ59">
        <f t="shared" si="7"/>
        <v>-254.43101287815125</v>
      </c>
      <c r="BA59">
        <f t="shared" si="5"/>
        <v>-228.5823255273159</v>
      </c>
      <c r="BB59">
        <v>1</v>
      </c>
      <c r="BC59">
        <f t="shared" si="6"/>
        <v>0.9866300212105493</v>
      </c>
      <c r="BD59" s="3"/>
      <c r="BE59">
        <v>363.53</v>
      </c>
      <c r="BF59" t="s">
        <v>84</v>
      </c>
      <c r="BG59">
        <v>1795.21</v>
      </c>
      <c r="BH59" t="s">
        <v>84</v>
      </c>
      <c r="BI59">
        <v>177.57</v>
      </c>
      <c r="BJ59" t="s">
        <v>84</v>
      </c>
      <c r="BK59">
        <v>508.84</v>
      </c>
      <c r="BL59" t="s">
        <v>84</v>
      </c>
      <c r="BM59">
        <v>314.65</v>
      </c>
      <c r="BN59" t="s">
        <v>84</v>
      </c>
      <c r="BO59">
        <v>4.59</v>
      </c>
      <c r="BP59" t="s">
        <v>84</v>
      </c>
      <c r="BQ59">
        <v>-999.999</v>
      </c>
      <c r="BR59" t="s">
        <v>86</v>
      </c>
      <c r="BS59">
        <v>-999.999</v>
      </c>
      <c r="BT59" t="s">
        <v>86</v>
      </c>
      <c r="BV59">
        <v>368.4945819004525</v>
      </c>
      <c r="BW59">
        <v>1792.0159902714934</v>
      </c>
      <c r="BX59">
        <v>180.4113061085973</v>
      </c>
      <c r="BY59">
        <v>511.8888443438914</v>
      </c>
      <c r="BZ59">
        <v>316.4680943438914</v>
      </c>
      <c r="CA59">
        <v>4.59</v>
      </c>
      <c r="CD59">
        <v>0</v>
      </c>
    </row>
    <row r="60" spans="1:82" ht="12.75">
      <c r="A60">
        <v>60</v>
      </c>
      <c r="B60" t="s">
        <v>15</v>
      </c>
      <c r="C60">
        <v>8</v>
      </c>
      <c r="D60">
        <v>4</v>
      </c>
      <c r="E60">
        <v>193</v>
      </c>
      <c r="F60">
        <v>59329</v>
      </c>
      <c r="G60">
        <f t="shared" si="0"/>
        <v>16</v>
      </c>
      <c r="H60">
        <f t="shared" si="1"/>
        <v>28</v>
      </c>
      <c r="I60">
        <f t="shared" si="2"/>
        <v>49</v>
      </c>
      <c r="J60">
        <v>6</v>
      </c>
      <c r="K60">
        <v>4</v>
      </c>
      <c r="L60">
        <v>810.8</v>
      </c>
      <c r="M60" s="1">
        <v>37012</v>
      </c>
      <c r="N60">
        <v>366.877</v>
      </c>
      <c r="O60">
        <v>-251.187</v>
      </c>
      <c r="P60">
        <v>14.772</v>
      </c>
      <c r="Q60">
        <v>-8956.355</v>
      </c>
      <c r="R60">
        <v>362.555</v>
      </c>
      <c r="S60">
        <v>-20663.609</v>
      </c>
      <c r="T60">
        <v>0</v>
      </c>
      <c r="U60">
        <v>59306.1824476689</v>
      </c>
      <c r="V60">
        <v>159.305106155084</v>
      </c>
      <c r="W60">
        <v>2405.18850787669</v>
      </c>
      <c r="X60">
        <v>755.960374072965</v>
      </c>
      <c r="Y60">
        <v>133.251458869624</v>
      </c>
      <c r="Z60">
        <v>15.1052022458536</v>
      </c>
      <c r="AA60">
        <v>7.0667276009904</v>
      </c>
      <c r="AB60">
        <v>312.283254106022</v>
      </c>
      <c r="AC60">
        <v>44.6820175188835</v>
      </c>
      <c r="AD60">
        <v>-100.038032247818</v>
      </c>
      <c r="AE60">
        <v>130.419793181882</v>
      </c>
      <c r="AF60">
        <v>211.183497469959</v>
      </c>
      <c r="AG60">
        <v>2548.23042583698</v>
      </c>
      <c r="AH60">
        <v>491306.276447669</v>
      </c>
      <c r="AI60">
        <v>1.68623189456594</v>
      </c>
      <c r="AJ60">
        <v>1.63002525869632</v>
      </c>
      <c r="AK60">
        <v>2.33838457604612</v>
      </c>
      <c r="AL60">
        <v>3.43930934079343</v>
      </c>
      <c r="AM60">
        <v>0.178434303732092</v>
      </c>
      <c r="AN60">
        <v>8.33889634994633</v>
      </c>
      <c r="AO60">
        <v>367.868097482814</v>
      </c>
      <c r="AP60">
        <v>0.054897881930212</v>
      </c>
      <c r="AQ60">
        <v>-5.81413298177431</v>
      </c>
      <c r="AR60">
        <v>1.794645971466</v>
      </c>
      <c r="AS60">
        <v>-2.29375386986002</v>
      </c>
      <c r="AT60">
        <v>542.468328308911</v>
      </c>
      <c r="AU60">
        <v>2</v>
      </c>
      <c r="AV60">
        <v>1614</v>
      </c>
      <c r="AW60">
        <v>3.96849572486224</v>
      </c>
      <c r="AX60">
        <f t="shared" si="3"/>
        <v>-232.35310978520295</v>
      </c>
      <c r="AY60">
        <f t="shared" si="8"/>
        <v>-0.9910974828139842</v>
      </c>
      <c r="AZ60">
        <f t="shared" si="7"/>
        <v>-248.07186287815128</v>
      </c>
      <c r="BA60">
        <f t="shared" si="5"/>
        <v>-229.23797266335418</v>
      </c>
      <c r="BB60">
        <v>1</v>
      </c>
      <c r="BC60">
        <f t="shared" si="6"/>
        <v>0.9882194850045111</v>
      </c>
      <c r="BD60" s="3"/>
      <c r="BE60">
        <v>362.73</v>
      </c>
      <c r="BF60" t="s">
        <v>84</v>
      </c>
      <c r="BG60">
        <v>1799.96</v>
      </c>
      <c r="BH60" t="s">
        <v>84</v>
      </c>
      <c r="BI60">
        <v>177.64</v>
      </c>
      <c r="BJ60" t="s">
        <v>84</v>
      </c>
      <c r="BK60">
        <v>505.26</v>
      </c>
      <c r="BL60" t="s">
        <v>84</v>
      </c>
      <c r="BM60">
        <v>315.02</v>
      </c>
      <c r="BN60" t="s">
        <v>84</v>
      </c>
      <c r="BO60">
        <v>4.62</v>
      </c>
      <c r="BP60" t="s">
        <v>84</v>
      </c>
      <c r="BQ60">
        <v>-999.999</v>
      </c>
      <c r="BR60" t="s">
        <v>86</v>
      </c>
      <c r="BS60">
        <v>-999.999</v>
      </c>
      <c r="BT60" t="s">
        <v>86</v>
      </c>
      <c r="BV60">
        <v>367.0806666666667</v>
      </c>
      <c r="BW60">
        <v>1797.7256666666667</v>
      </c>
      <c r="BX60">
        <v>180.2003333333333</v>
      </c>
      <c r="BY60">
        <v>507.52</v>
      </c>
      <c r="BZ60">
        <v>316.70166666666665</v>
      </c>
      <c r="CA60">
        <v>4.6240000000000006</v>
      </c>
      <c r="CD60">
        <v>0</v>
      </c>
    </row>
    <row r="61" spans="1:82" ht="12.75">
      <c r="A61">
        <v>62</v>
      </c>
      <c r="B61" t="s">
        <v>15</v>
      </c>
      <c r="C61">
        <v>8</v>
      </c>
      <c r="D61">
        <v>4</v>
      </c>
      <c r="E61">
        <v>208</v>
      </c>
      <c r="F61">
        <v>59834</v>
      </c>
      <c r="G61">
        <f t="shared" si="0"/>
        <v>16</v>
      </c>
      <c r="H61">
        <f t="shared" si="1"/>
        <v>37</v>
      </c>
      <c r="I61">
        <f t="shared" si="2"/>
        <v>14</v>
      </c>
      <c r="J61">
        <v>8</v>
      </c>
      <c r="K61">
        <v>5</v>
      </c>
      <c r="L61">
        <v>821.3</v>
      </c>
      <c r="M61" s="1">
        <v>37012</v>
      </c>
      <c r="N61">
        <v>372.181</v>
      </c>
      <c r="O61">
        <v>-271.239</v>
      </c>
      <c r="P61">
        <v>18.517</v>
      </c>
      <c r="Q61">
        <v>3944.26</v>
      </c>
      <c r="R61">
        <v>367.197</v>
      </c>
      <c r="S61">
        <v>-9211.977</v>
      </c>
      <c r="T61">
        <v>0</v>
      </c>
      <c r="U61">
        <v>59811.1824476688</v>
      </c>
      <c r="V61">
        <v>153.729306877339</v>
      </c>
      <c r="W61">
        <v>770.954692992428</v>
      </c>
      <c r="X61">
        <v>924.068776831734</v>
      </c>
      <c r="Y61">
        <v>84.5598217385898</v>
      </c>
      <c r="Z61">
        <v>27.1142745747209</v>
      </c>
      <c r="AA61">
        <v>12.6364466214601</v>
      </c>
      <c r="AB61">
        <v>307.134891930595</v>
      </c>
      <c r="AC61">
        <v>44.3409936667696</v>
      </c>
      <c r="AD61">
        <v>-100.236909978448</v>
      </c>
      <c r="AE61">
        <v>86.8351254600615</v>
      </c>
      <c r="AF61">
        <v>307.924579473851</v>
      </c>
      <c r="AG61">
        <v>812.416000780864</v>
      </c>
      <c r="AH61">
        <v>491811.276447669</v>
      </c>
      <c r="AI61">
        <v>3.33884500106418</v>
      </c>
      <c r="AJ61">
        <v>1.63001719711651</v>
      </c>
      <c r="AK61">
        <v>2.3384542449897</v>
      </c>
      <c r="AL61">
        <v>3.44537390598969</v>
      </c>
      <c r="AM61">
        <v>5.10864929136283</v>
      </c>
      <c r="AN61">
        <v>9.93539291336685</v>
      </c>
      <c r="AO61">
        <v>371.830926121125</v>
      </c>
      <c r="AP61">
        <v>0.333297782632979</v>
      </c>
      <c r="AQ61">
        <v>-3.61285578456716</v>
      </c>
      <c r="AR61">
        <v>-0.743025555581187</v>
      </c>
      <c r="AS61">
        <v>8.73222895964408</v>
      </c>
      <c r="AT61">
        <v>532.011037848406</v>
      </c>
      <c r="AU61">
        <v>2.03436500917507</v>
      </c>
      <c r="AV61">
        <v>1614.1374600367</v>
      </c>
      <c r="AW61">
        <v>51.5256987048797</v>
      </c>
      <c r="AX61">
        <f t="shared" si="3"/>
        <v>-224.55594510739874</v>
      </c>
      <c r="AY61">
        <f t="shared" si="8"/>
        <v>0.35007387887498</v>
      </c>
      <c r="AZ61">
        <f t="shared" si="7"/>
        <v>-268.02813787815126</v>
      </c>
      <c r="BA61">
        <f t="shared" si="5"/>
        <v>-221.34508298555002</v>
      </c>
      <c r="BB61">
        <v>1</v>
      </c>
      <c r="BC61">
        <f t="shared" si="6"/>
        <v>0.9866086662134822</v>
      </c>
      <c r="BD61" s="3"/>
      <c r="BE61">
        <v>367.42</v>
      </c>
      <c r="BF61" t="s">
        <v>84</v>
      </c>
      <c r="BG61">
        <v>1796.58</v>
      </c>
      <c r="BH61" t="s">
        <v>84</v>
      </c>
      <c r="BI61">
        <v>170.58</v>
      </c>
      <c r="BJ61" t="s">
        <v>84</v>
      </c>
      <c r="BK61">
        <v>494.72</v>
      </c>
      <c r="BL61" t="s">
        <v>84</v>
      </c>
      <c r="BM61">
        <v>314.29</v>
      </c>
      <c r="BN61" t="s">
        <v>84</v>
      </c>
      <c r="BO61">
        <v>4.62</v>
      </c>
      <c r="BP61" t="s">
        <v>84</v>
      </c>
      <c r="BQ61">
        <v>-999.999</v>
      </c>
      <c r="BR61" t="s">
        <v>86</v>
      </c>
      <c r="BS61">
        <v>-999.999</v>
      </c>
      <c r="BT61" t="s">
        <v>86</v>
      </c>
      <c r="BV61">
        <v>372.43937231832047</v>
      </c>
      <c r="BW61">
        <v>1793.8715967293629</v>
      </c>
      <c r="BX61">
        <v>172.21311169279758</v>
      </c>
      <c r="BY61">
        <v>495.5821161993686</v>
      </c>
      <c r="BZ61">
        <v>315.8881428609979</v>
      </c>
      <c r="CA61">
        <v>4.624034865207653</v>
      </c>
      <c r="CD61">
        <v>0</v>
      </c>
    </row>
    <row r="62" spans="1:82" ht="12.75">
      <c r="A62">
        <v>63</v>
      </c>
      <c r="B62" t="s">
        <v>15</v>
      </c>
      <c r="C62">
        <v>8</v>
      </c>
      <c r="D62">
        <v>4</v>
      </c>
      <c r="E62">
        <v>149</v>
      </c>
      <c r="F62">
        <v>62557</v>
      </c>
      <c r="G62">
        <f t="shared" si="0"/>
        <v>17</v>
      </c>
      <c r="H62">
        <f t="shared" si="1"/>
        <v>22</v>
      </c>
      <c r="I62">
        <f t="shared" si="2"/>
        <v>37</v>
      </c>
      <c r="J62">
        <v>9</v>
      </c>
      <c r="K62">
        <v>14</v>
      </c>
      <c r="L62">
        <v>797.5</v>
      </c>
      <c r="M62" s="1">
        <v>37012</v>
      </c>
      <c r="N62">
        <v>370.091</v>
      </c>
      <c r="O62">
        <v>-249.892</v>
      </c>
      <c r="P62">
        <v>26.268</v>
      </c>
      <c r="Q62">
        <v>-1116.506</v>
      </c>
      <c r="R62">
        <v>365.303</v>
      </c>
      <c r="S62">
        <v>-13954.724</v>
      </c>
      <c r="T62">
        <v>0</v>
      </c>
      <c r="U62">
        <v>62534.1824476689</v>
      </c>
      <c r="V62">
        <v>126.908583580043</v>
      </c>
      <c r="W62">
        <v>9041.89095885796</v>
      </c>
      <c r="X62">
        <v>305.694546813625</v>
      </c>
      <c r="Y62">
        <v>193.9078778452</v>
      </c>
      <c r="Z62">
        <v>-32.8096510759163</v>
      </c>
      <c r="AA62">
        <v>-15.7847789308734</v>
      </c>
      <c r="AB62">
        <v>337.302461793165</v>
      </c>
      <c r="AC62">
        <v>41.7566117588089</v>
      </c>
      <c r="AD62">
        <v>-102.886219402735</v>
      </c>
      <c r="AE62">
        <v>192.952510488369</v>
      </c>
      <c r="AF62">
        <v>186.461605457912</v>
      </c>
      <c r="AG62">
        <v>9636.74828268333</v>
      </c>
      <c r="AH62">
        <v>494534.213447669</v>
      </c>
      <c r="AI62">
        <v>1.58580694508679</v>
      </c>
      <c r="AJ62">
        <v>1.64221032250577</v>
      </c>
      <c r="AK62">
        <v>2.34400416712781</v>
      </c>
      <c r="AL62">
        <v>3.53934397140537</v>
      </c>
      <c r="AM62">
        <v>8.00510797513583</v>
      </c>
      <c r="AN62">
        <v>3.70459071331328</v>
      </c>
      <c r="AO62">
        <v>369.818853645</v>
      </c>
      <c r="AP62">
        <v>1.77560927392693</v>
      </c>
      <c r="AQ62">
        <v>-7.4194482756216</v>
      </c>
      <c r="AR62">
        <v>10.7460010314771</v>
      </c>
      <c r="AS62">
        <v>-10.3263172653388</v>
      </c>
      <c r="AT62">
        <v>1189.22640090085</v>
      </c>
      <c r="AU62">
        <v>3.95883670064155</v>
      </c>
      <c r="AV62">
        <v>2784.90426468076</v>
      </c>
      <c r="AW62">
        <v>48.5080349540621</v>
      </c>
      <c r="AX62">
        <f t="shared" si="3"/>
        <v>-214.18269212410507</v>
      </c>
      <c r="AY62">
        <f t="shared" si="8"/>
        <v>0.27214635500001805</v>
      </c>
      <c r="AZ62">
        <f t="shared" si="7"/>
        <v>-253.31278287815127</v>
      </c>
      <c r="BA62">
        <f t="shared" si="5"/>
        <v>-217.60347500225635</v>
      </c>
      <c r="BB62">
        <v>1</v>
      </c>
      <c r="BC62">
        <f t="shared" si="6"/>
        <v>0.9870626413503706</v>
      </c>
      <c r="BD62" s="3"/>
      <c r="BE62">
        <v>365.52</v>
      </c>
      <c r="BF62" t="s">
        <v>84</v>
      </c>
      <c r="BG62">
        <v>1778.07</v>
      </c>
      <c r="BH62" t="s">
        <v>84</v>
      </c>
      <c r="BI62">
        <v>148.55</v>
      </c>
      <c r="BJ62" t="s">
        <v>84</v>
      </c>
      <c r="BK62">
        <v>507.33</v>
      </c>
      <c r="BL62" t="s">
        <v>84</v>
      </c>
      <c r="BM62">
        <v>314.65</v>
      </c>
      <c r="BN62" t="s">
        <v>84</v>
      </c>
      <c r="BO62">
        <v>4.6</v>
      </c>
      <c r="BP62" t="s">
        <v>84</v>
      </c>
      <c r="BQ62">
        <v>-999.999</v>
      </c>
      <c r="BR62" t="s">
        <v>86</v>
      </c>
      <c r="BS62">
        <v>-999.999</v>
      </c>
      <c r="BT62" t="s">
        <v>86</v>
      </c>
      <c r="BV62">
        <v>370.34299462503196</v>
      </c>
      <c r="BW62">
        <v>1772.8075300742257</v>
      </c>
      <c r="BX62">
        <v>147.20366009726135</v>
      </c>
      <c r="BY62">
        <v>509.9198745840798</v>
      </c>
      <c r="BZ62">
        <v>316.31701049398515</v>
      </c>
      <c r="CA62">
        <v>4.601361658561555</v>
      </c>
      <c r="CD62">
        <v>0</v>
      </c>
    </row>
    <row r="63" spans="1:82" ht="12.75">
      <c r="A63">
        <v>64</v>
      </c>
      <c r="B63" t="s">
        <v>15</v>
      </c>
      <c r="C63">
        <v>8</v>
      </c>
      <c r="D63">
        <v>4</v>
      </c>
      <c r="E63">
        <v>146</v>
      </c>
      <c r="F63">
        <v>63458</v>
      </c>
      <c r="G63">
        <f t="shared" si="0"/>
        <v>17</v>
      </c>
      <c r="H63">
        <f t="shared" si="1"/>
        <v>37</v>
      </c>
      <c r="I63">
        <f t="shared" si="2"/>
        <v>38</v>
      </c>
      <c r="J63">
        <v>10</v>
      </c>
      <c r="K63">
        <v>7</v>
      </c>
      <c r="L63">
        <v>798</v>
      </c>
      <c r="M63" s="1">
        <v>37012</v>
      </c>
      <c r="N63">
        <v>370.172</v>
      </c>
      <c r="O63">
        <v>-263.586</v>
      </c>
      <c r="P63">
        <v>19.984</v>
      </c>
      <c r="Q63">
        <v>-874.116</v>
      </c>
      <c r="R63">
        <v>365.561</v>
      </c>
      <c r="S63">
        <v>-12985.182</v>
      </c>
      <c r="T63">
        <v>0</v>
      </c>
      <c r="U63">
        <v>63435.1824476688</v>
      </c>
      <c r="V63">
        <v>131.739586686833</v>
      </c>
      <c r="W63">
        <v>7346.02796054167</v>
      </c>
      <c r="X63">
        <v>391.283741489832</v>
      </c>
      <c r="Y63">
        <v>185.631326571421</v>
      </c>
      <c r="Z63">
        <v>-19.0358081318375</v>
      </c>
      <c r="AA63">
        <v>-17.5585356136891</v>
      </c>
      <c r="AB63">
        <v>332.356611249345</v>
      </c>
      <c r="AC63">
        <v>40.4553079099206</v>
      </c>
      <c r="AD63">
        <v>-103.565861518281</v>
      </c>
      <c r="AE63">
        <v>179.635235879224</v>
      </c>
      <c r="AF63">
        <v>214.618275473142</v>
      </c>
      <c r="AG63">
        <v>7853.73144952394</v>
      </c>
      <c r="AH63">
        <v>495435.182447669</v>
      </c>
      <c r="AI63">
        <v>1.42073805635469</v>
      </c>
      <c r="AJ63">
        <v>1.63897968008469</v>
      </c>
      <c r="AK63">
        <v>2.3427945271613</v>
      </c>
      <c r="AL63">
        <v>3.51713990209602</v>
      </c>
      <c r="AM63">
        <v>5.79748277012996</v>
      </c>
      <c r="AN63">
        <v>2.50278644754215</v>
      </c>
      <c r="AO63">
        <v>369.905213604262</v>
      </c>
      <c r="AP63">
        <v>1.72803766678607</v>
      </c>
      <c r="AQ63">
        <v>-8.95871190554904</v>
      </c>
      <c r="AR63">
        <v>4.08744071363259</v>
      </c>
      <c r="AS63">
        <v>-4.32996063445654</v>
      </c>
      <c r="AT63">
        <v>1295.63849989153</v>
      </c>
      <c r="AU63">
        <v>4</v>
      </c>
      <c r="AV63">
        <v>2835</v>
      </c>
      <c r="AW63">
        <v>51.090126711353</v>
      </c>
      <c r="AX63">
        <f t="shared" si="3"/>
        <v>-227.45139379474938</v>
      </c>
      <c r="AY63">
        <f t="shared" si="8"/>
        <v>0.26678639573805185</v>
      </c>
      <c r="AZ63">
        <f t="shared" si="7"/>
        <v>-264.44960287815127</v>
      </c>
      <c r="BA63">
        <f t="shared" si="5"/>
        <v>-228.31499667290063</v>
      </c>
      <c r="BB63">
        <v>1</v>
      </c>
      <c r="BC63">
        <f t="shared" si="6"/>
        <v>0.9875436283673534</v>
      </c>
      <c r="BD63" s="3"/>
      <c r="BE63">
        <v>365.85</v>
      </c>
      <c r="BF63" t="s">
        <v>84</v>
      </c>
      <c r="BG63">
        <v>1785.25</v>
      </c>
      <c r="BH63" t="s">
        <v>84</v>
      </c>
      <c r="BI63">
        <v>167.5</v>
      </c>
      <c r="BJ63" t="s">
        <v>84</v>
      </c>
      <c r="BK63">
        <v>514.21</v>
      </c>
      <c r="BL63" t="s">
        <v>84</v>
      </c>
      <c r="BM63">
        <v>314.48</v>
      </c>
      <c r="BN63" t="s">
        <v>84</v>
      </c>
      <c r="BO63">
        <v>4.61</v>
      </c>
      <c r="BP63" t="s">
        <v>84</v>
      </c>
      <c r="BQ63">
        <v>-999.999</v>
      </c>
      <c r="BR63" t="s">
        <v>86</v>
      </c>
      <c r="BS63">
        <v>-999.999</v>
      </c>
      <c r="BT63" t="s">
        <v>86</v>
      </c>
      <c r="BV63">
        <v>370.50382823748635</v>
      </c>
      <c r="BW63">
        <v>1781.1536548234096</v>
      </c>
      <c r="BX63">
        <v>168.67972918607606</v>
      </c>
      <c r="BY63">
        <v>517.581584653172</v>
      </c>
      <c r="BZ63">
        <v>316.05156199712036</v>
      </c>
      <c r="CA63">
        <v>4.612603540272721</v>
      </c>
      <c r="CD63">
        <v>0</v>
      </c>
    </row>
    <row r="64" spans="1:82" ht="12.75">
      <c r="A64">
        <v>65</v>
      </c>
      <c r="B64" t="s">
        <v>15</v>
      </c>
      <c r="C64">
        <v>8</v>
      </c>
      <c r="D64">
        <v>4</v>
      </c>
      <c r="E64">
        <v>154</v>
      </c>
      <c r="F64">
        <v>63563</v>
      </c>
      <c r="G64">
        <f t="shared" si="0"/>
        <v>17</v>
      </c>
      <c r="H64">
        <f t="shared" si="1"/>
        <v>39</v>
      </c>
      <c r="I64">
        <f t="shared" si="2"/>
        <v>23</v>
      </c>
      <c r="J64">
        <v>11</v>
      </c>
      <c r="K64">
        <v>11</v>
      </c>
      <c r="L64">
        <v>798.3</v>
      </c>
      <c r="M64" s="1">
        <v>37012</v>
      </c>
      <c r="N64">
        <v>370.391</v>
      </c>
      <c r="O64">
        <v>-257.393</v>
      </c>
      <c r="P64">
        <v>18.808</v>
      </c>
      <c r="Q64">
        <v>-361.029</v>
      </c>
      <c r="R64">
        <v>365.897</v>
      </c>
      <c r="S64">
        <v>-12560.725</v>
      </c>
      <c r="T64">
        <v>0</v>
      </c>
      <c r="U64">
        <v>63540.1824476688</v>
      </c>
      <c r="V64">
        <v>136.284292785687</v>
      </c>
      <c r="W64">
        <v>6410.70392352101</v>
      </c>
      <c r="X64">
        <v>446.148196326326</v>
      </c>
      <c r="Y64">
        <v>177.724010268545</v>
      </c>
      <c r="Z64">
        <v>-12.5471723540471</v>
      </c>
      <c r="AA64">
        <v>-15.0481429575241</v>
      </c>
      <c r="AB64">
        <v>328.296848471567</v>
      </c>
      <c r="AC64">
        <v>40.3174961223181</v>
      </c>
      <c r="AD64">
        <v>-103.689355360258</v>
      </c>
      <c r="AE64">
        <v>172.370206964902</v>
      </c>
      <c r="AF64">
        <v>215.499263113249</v>
      </c>
      <c r="AG64">
        <v>6859.93623855875</v>
      </c>
      <c r="AH64">
        <v>495540.182447669</v>
      </c>
      <c r="AI64">
        <v>1.42111400926148</v>
      </c>
      <c r="AJ64">
        <v>1.63739830073621</v>
      </c>
      <c r="AK64">
        <v>2.34235170385729</v>
      </c>
      <c r="AL64">
        <v>3.48106585233711</v>
      </c>
      <c r="AM64">
        <v>0.121050648561017</v>
      </c>
      <c r="AN64">
        <v>2.70629920543105</v>
      </c>
      <c r="AO64">
        <v>370.113812699284</v>
      </c>
      <c r="AP64">
        <v>1.60155712836656</v>
      </c>
      <c r="AQ64">
        <v>-8.73047887816747</v>
      </c>
      <c r="AR64">
        <v>5.58011603769999</v>
      </c>
      <c r="AS64">
        <v>-5.05998626441469</v>
      </c>
      <c r="AT64">
        <v>1322.53282022889</v>
      </c>
      <c r="AU64">
        <v>4</v>
      </c>
      <c r="AV64">
        <v>2835</v>
      </c>
      <c r="AW64">
        <v>48.9398878193124</v>
      </c>
      <c r="AX64">
        <f t="shared" si="3"/>
        <v>-220.10851312649163</v>
      </c>
      <c r="AY64">
        <f t="shared" si="8"/>
        <v>0.2771873007160366</v>
      </c>
      <c r="AZ64">
        <f t="shared" si="7"/>
        <v>-257.7470828781513</v>
      </c>
      <c r="BA64">
        <f t="shared" si="5"/>
        <v>-220.46259600464293</v>
      </c>
      <c r="BB64">
        <v>1</v>
      </c>
      <c r="BC64">
        <f t="shared" si="6"/>
        <v>0.987866875815017</v>
      </c>
      <c r="BD64" s="3"/>
      <c r="BE64">
        <v>366.07</v>
      </c>
      <c r="BF64" t="s">
        <v>84</v>
      </c>
      <c r="BG64">
        <v>1782.71</v>
      </c>
      <c r="BH64" t="s">
        <v>84</v>
      </c>
      <c r="BI64">
        <v>162</v>
      </c>
      <c r="BJ64" t="s">
        <v>84</v>
      </c>
      <c r="BK64">
        <v>509.39</v>
      </c>
      <c r="BL64" t="s">
        <v>84</v>
      </c>
      <c r="BM64">
        <v>314.28</v>
      </c>
      <c r="BN64" t="s">
        <v>84</v>
      </c>
      <c r="BO64">
        <v>4.63</v>
      </c>
      <c r="BP64" t="s">
        <v>84</v>
      </c>
      <c r="BQ64">
        <v>-999.999</v>
      </c>
      <c r="BR64" t="s">
        <v>86</v>
      </c>
      <c r="BS64">
        <v>-999.999</v>
      </c>
      <c r="BT64" t="s">
        <v>86</v>
      </c>
      <c r="BV64">
        <v>370.5907701988422</v>
      </c>
      <c r="BW64">
        <v>1778.4358801073915</v>
      </c>
      <c r="BX64">
        <v>162.44774100176187</v>
      </c>
      <c r="BY64">
        <v>512.0393699135833</v>
      </c>
      <c r="BZ64">
        <v>315.77215580166114</v>
      </c>
      <c r="CA64">
        <v>4.635027267388204</v>
      </c>
      <c r="CD64">
        <v>0</v>
      </c>
    </row>
    <row r="65" spans="1:82" ht="12.75">
      <c r="A65">
        <v>66</v>
      </c>
      <c r="B65" t="s">
        <v>15</v>
      </c>
      <c r="C65">
        <v>8</v>
      </c>
      <c r="D65">
        <v>4</v>
      </c>
      <c r="E65">
        <v>156</v>
      </c>
      <c r="F65">
        <v>63789</v>
      </c>
      <c r="G65">
        <f t="shared" si="0"/>
        <v>17</v>
      </c>
      <c r="H65">
        <f t="shared" si="1"/>
        <v>43</v>
      </c>
      <c r="I65">
        <f t="shared" si="2"/>
        <v>9</v>
      </c>
      <c r="J65">
        <v>12</v>
      </c>
      <c r="K65">
        <v>2</v>
      </c>
      <c r="L65">
        <v>794.3</v>
      </c>
      <c r="M65" s="1">
        <v>37012</v>
      </c>
      <c r="N65">
        <v>370.681</v>
      </c>
      <c r="O65">
        <v>-253.317</v>
      </c>
      <c r="P65">
        <v>27.982</v>
      </c>
      <c r="Q65">
        <v>252.751</v>
      </c>
      <c r="R65">
        <v>365.865</v>
      </c>
      <c r="T65">
        <v>0</v>
      </c>
      <c r="U65">
        <v>63766.1824476689</v>
      </c>
      <c r="V65">
        <v>146.402426824892</v>
      </c>
      <c r="W65">
        <v>5068.31452350808</v>
      </c>
      <c r="X65">
        <v>535.504464287284</v>
      </c>
      <c r="Y65">
        <v>167.291274588448</v>
      </c>
      <c r="Z65">
        <v>-2.05002296565459</v>
      </c>
      <c r="AA65">
        <v>-7.17553273649067</v>
      </c>
      <c r="AB65">
        <v>324.128347540538</v>
      </c>
      <c r="AC65">
        <v>40.1036967756708</v>
      </c>
      <c r="AD65">
        <v>-104.012850391393</v>
      </c>
      <c r="AE65">
        <v>163.683301463915</v>
      </c>
      <c r="AF65">
        <v>236.847639247276</v>
      </c>
      <c r="AG65">
        <v>5427.93324552838</v>
      </c>
      <c r="AH65">
        <v>495766.182447669</v>
      </c>
      <c r="AI65">
        <v>1.47533638639332</v>
      </c>
      <c r="AJ65">
        <v>1.63639668123016</v>
      </c>
      <c r="AK65">
        <v>2.34136730734244</v>
      </c>
      <c r="AL65">
        <v>3.43885064849979</v>
      </c>
      <c r="AM65">
        <v>6.69247384073623</v>
      </c>
      <c r="AN65">
        <v>4.18734492677081</v>
      </c>
      <c r="AO65">
        <v>370.343127236014</v>
      </c>
      <c r="AP65">
        <v>1.62981890216786</v>
      </c>
      <c r="AQ65">
        <v>-6.45731431208518</v>
      </c>
      <c r="AR65">
        <v>-0.299685522656955</v>
      </c>
      <c r="AS65">
        <v>-1.74874286523245</v>
      </c>
      <c r="AT65">
        <v>1375.74347628655</v>
      </c>
      <c r="AU65">
        <v>4</v>
      </c>
      <c r="AV65">
        <v>2835</v>
      </c>
      <c r="AW65">
        <v>48.8975050175665</v>
      </c>
      <c r="AX65">
        <f t="shared" si="3"/>
        <v>-214.5098400954656</v>
      </c>
      <c r="AY65">
        <f t="shared" si="8"/>
        <v>0.3378727639859562</v>
      </c>
      <c r="AZ65">
        <f t="shared" si="7"/>
        <v>-257.8948128781513</v>
      </c>
      <c r="BA65">
        <f t="shared" si="5"/>
        <v>-219.08765297361688</v>
      </c>
      <c r="BB65">
        <v>1</v>
      </c>
      <c r="BC65">
        <f t="shared" si="6"/>
        <v>0.987007696644824</v>
      </c>
      <c r="BD65" s="3"/>
      <c r="BE65">
        <v>366.14</v>
      </c>
      <c r="BF65" t="s">
        <v>84</v>
      </c>
      <c r="BG65">
        <v>1785.47</v>
      </c>
      <c r="BH65" t="s">
        <v>84</v>
      </c>
      <c r="BI65">
        <v>171.64</v>
      </c>
      <c r="BJ65" t="s">
        <v>84</v>
      </c>
      <c r="BK65">
        <v>523.48</v>
      </c>
      <c r="BL65" t="s">
        <v>84</v>
      </c>
      <c r="BM65">
        <v>314.71</v>
      </c>
      <c r="BN65" t="s">
        <v>84</v>
      </c>
      <c r="BO65">
        <v>4.59</v>
      </c>
      <c r="BP65" t="s">
        <v>84</v>
      </c>
      <c r="BQ65">
        <v>-999.999</v>
      </c>
      <c r="BR65" t="s">
        <v>86</v>
      </c>
      <c r="BS65">
        <v>-999.999</v>
      </c>
      <c r="BT65" t="s">
        <v>86</v>
      </c>
      <c r="BV65">
        <v>370.9984643806858</v>
      </c>
      <c r="BW65">
        <v>1781.2576008397482</v>
      </c>
      <c r="BX65">
        <v>173.4197967809657</v>
      </c>
      <c r="BY65">
        <v>528.2211818054584</v>
      </c>
      <c r="BZ65">
        <v>316.36846997900625</v>
      </c>
      <c r="CA65">
        <v>4.59</v>
      </c>
      <c r="CD65">
        <v>0</v>
      </c>
    </row>
    <row r="66" spans="1:82" ht="12.75">
      <c r="A66">
        <v>67</v>
      </c>
      <c r="B66" t="s">
        <v>15</v>
      </c>
      <c r="C66">
        <v>8</v>
      </c>
      <c r="D66">
        <v>4</v>
      </c>
      <c r="E66">
        <v>152</v>
      </c>
      <c r="F66">
        <v>64090</v>
      </c>
      <c r="G66">
        <f aca="true" t="shared" si="9" ref="G66:G129">+TRUNC(F66/86400*24,0)</f>
        <v>17</v>
      </c>
      <c r="H66">
        <f aca="true" t="shared" si="10" ref="H66:H129">+TRUNC((F66/86400*24-G66)*60,0)</f>
        <v>48</v>
      </c>
      <c r="I66">
        <f aca="true" t="shared" si="11" ref="I66:I129">ROUND(((F66/86400*24-G66)*60-H66)*60,0)</f>
        <v>10</v>
      </c>
      <c r="J66">
        <v>13</v>
      </c>
      <c r="K66">
        <v>15</v>
      </c>
      <c r="L66">
        <v>785.8</v>
      </c>
      <c r="M66" s="1">
        <v>37012</v>
      </c>
      <c r="N66">
        <v>371.035</v>
      </c>
      <c r="O66">
        <v>-263.375</v>
      </c>
      <c r="P66">
        <v>19.761</v>
      </c>
      <c r="Q66">
        <v>1173.049</v>
      </c>
      <c r="R66">
        <v>366.096</v>
      </c>
      <c r="S66">
        <v>-11664.377</v>
      </c>
      <c r="T66">
        <v>0</v>
      </c>
      <c r="U66">
        <v>64067.1824476688</v>
      </c>
      <c r="V66">
        <v>166.266389914645</v>
      </c>
      <c r="W66">
        <v>4027.9663914166</v>
      </c>
      <c r="X66">
        <v>614.308325974545</v>
      </c>
      <c r="Y66">
        <v>137.092597077066</v>
      </c>
      <c r="Z66">
        <v>6.59224926472431</v>
      </c>
      <c r="AA66">
        <v>-1.61861452451061</v>
      </c>
      <c r="AB66">
        <v>321.575458717376</v>
      </c>
      <c r="AC66">
        <v>39.8976573862367</v>
      </c>
      <c r="AD66">
        <v>-104.495467188937</v>
      </c>
      <c r="AE66">
        <v>134.784303169074</v>
      </c>
      <c r="AF66">
        <v>239.660272803035</v>
      </c>
      <c r="AG66">
        <v>4329.51381404413</v>
      </c>
      <c r="AH66">
        <v>496067.182447669</v>
      </c>
      <c r="AI66">
        <v>1.73479386971581</v>
      </c>
      <c r="AJ66">
        <v>1.63466272861046</v>
      </c>
      <c r="AK66">
        <v>2.34087324875007</v>
      </c>
      <c r="AL66">
        <v>3.42766473724747</v>
      </c>
      <c r="AM66">
        <v>0.0182640770460823</v>
      </c>
      <c r="AN66">
        <v>5.52449779446974</v>
      </c>
      <c r="AO66">
        <v>370.688846908976</v>
      </c>
      <c r="AP66">
        <v>-0.0444206220207793</v>
      </c>
      <c r="AQ66">
        <v>-5.81809236893987</v>
      </c>
      <c r="AR66">
        <v>-2.25513826411474</v>
      </c>
      <c r="AS66">
        <v>-0.971781704322441</v>
      </c>
      <c r="AT66">
        <v>1533.19688322585</v>
      </c>
      <c r="AU66">
        <v>4</v>
      </c>
      <c r="AV66">
        <v>2835</v>
      </c>
      <c r="AW66">
        <v>52.4758910354125</v>
      </c>
      <c r="AX66">
        <f aca="true" t="shared" si="12" ref="AX66:AX129">+O66+1.1/0.2095*(N66-363.29)</f>
        <v>-222.7091288782816</v>
      </c>
      <c r="AY66">
        <f aca="true" t="shared" si="13" ref="AY66:AY97">+N66-AO66</f>
        <v>0.34615309102400715</v>
      </c>
      <c r="AZ66">
        <f t="shared" si="7"/>
        <v>-265.98051787815126</v>
      </c>
      <c r="BA66">
        <f aca="true" t="shared" si="14" ref="BA66:BA129">+AZ66+1.1/0.2095*(N66-363.29)</f>
        <v>-225.31464675643286</v>
      </c>
      <c r="BB66">
        <v>1</v>
      </c>
      <c r="BC66">
        <f aca="true" t="shared" si="15" ref="BC66:BC129">(R66-IF(BB66=1,CM$2,CM$3))/(N66-IF(BB66=1,CM$2,CM$3))</f>
        <v>0.9866885873300362</v>
      </c>
      <c r="BD66" s="3"/>
      <c r="BE66">
        <v>366.24</v>
      </c>
      <c r="BF66" t="s">
        <v>84</v>
      </c>
      <c r="BG66">
        <v>1789.91</v>
      </c>
      <c r="BH66" t="s">
        <v>84</v>
      </c>
      <c r="BI66">
        <v>190.36</v>
      </c>
      <c r="BJ66" t="s">
        <v>84</v>
      </c>
      <c r="BK66">
        <v>523.92</v>
      </c>
      <c r="BL66" t="s">
        <v>84</v>
      </c>
      <c r="BM66">
        <v>314.79</v>
      </c>
      <c r="BN66" t="s">
        <v>84</v>
      </c>
      <c r="BO66">
        <v>4.66</v>
      </c>
      <c r="BP66" t="s">
        <v>84</v>
      </c>
      <c r="BQ66">
        <v>-999.999</v>
      </c>
      <c r="BR66" t="s">
        <v>86</v>
      </c>
      <c r="BS66">
        <v>-999.999</v>
      </c>
      <c r="BT66" t="s">
        <v>86</v>
      </c>
      <c r="BV66">
        <v>371.20427466904</v>
      </c>
      <c r="BW66">
        <v>1786.2276592919125</v>
      </c>
      <c r="BX66">
        <v>194.7449490349316</v>
      </c>
      <c r="BY66">
        <v>528.8114726332184</v>
      </c>
      <c r="BZ66">
        <v>316.49088907275564</v>
      </c>
      <c r="CA66">
        <v>4.669615363221716</v>
      </c>
      <c r="CD66">
        <v>0</v>
      </c>
    </row>
    <row r="67" spans="1:82" ht="12.75">
      <c r="A67">
        <v>68</v>
      </c>
      <c r="B67" t="s">
        <v>15</v>
      </c>
      <c r="C67">
        <v>8</v>
      </c>
      <c r="D67">
        <v>4</v>
      </c>
      <c r="E67">
        <v>151</v>
      </c>
      <c r="F67">
        <v>64294</v>
      </c>
      <c r="G67">
        <f t="shared" si="9"/>
        <v>17</v>
      </c>
      <c r="H67">
        <f t="shared" si="10"/>
        <v>51</v>
      </c>
      <c r="I67">
        <f t="shared" si="11"/>
        <v>34</v>
      </c>
      <c r="J67">
        <v>14</v>
      </c>
      <c r="K67">
        <v>9</v>
      </c>
      <c r="L67">
        <v>762.9</v>
      </c>
      <c r="M67" s="1">
        <v>37012</v>
      </c>
      <c r="N67">
        <v>371.07</v>
      </c>
      <c r="O67">
        <v>-261.581</v>
      </c>
      <c r="P67">
        <v>20.42</v>
      </c>
      <c r="Q67">
        <v>1235.057</v>
      </c>
      <c r="R67">
        <v>366.156</v>
      </c>
      <c r="S67">
        <v>-11624.45</v>
      </c>
      <c r="T67">
        <v>0</v>
      </c>
      <c r="U67">
        <v>64271.1824476688</v>
      </c>
      <c r="V67">
        <v>161.767944460822</v>
      </c>
      <c r="W67">
        <v>3267.78392332442</v>
      </c>
      <c r="X67">
        <v>677.683136782136</v>
      </c>
      <c r="Y67">
        <v>128.705643188211</v>
      </c>
      <c r="Z67">
        <v>13.1120303140732</v>
      </c>
      <c r="AA67">
        <v>0.732341140209623</v>
      </c>
      <c r="AB67">
        <v>319.96089945164</v>
      </c>
      <c r="AC67">
        <v>39.7618519268588</v>
      </c>
      <c r="AD67">
        <v>-104.750218361059</v>
      </c>
      <c r="AE67">
        <v>129.274502910133</v>
      </c>
      <c r="AF67">
        <v>219.15725061557</v>
      </c>
      <c r="AG67">
        <v>3512.55331776308</v>
      </c>
      <c r="AH67">
        <v>496271.182447669</v>
      </c>
      <c r="AI67">
        <v>1.98335443549322</v>
      </c>
      <c r="AJ67">
        <v>1.63465547633621</v>
      </c>
      <c r="AK67">
        <v>2.34042263442122</v>
      </c>
      <c r="AL67">
        <v>3.41899854860461</v>
      </c>
      <c r="AM67">
        <v>5.01937393953041</v>
      </c>
      <c r="AN67">
        <v>5.9429508163204</v>
      </c>
      <c r="AO67">
        <v>370.196077088596</v>
      </c>
      <c r="AP67">
        <v>0.0645493251259676</v>
      </c>
      <c r="AQ67">
        <v>-5.12109445954706</v>
      </c>
      <c r="AR67">
        <v>-0.236813621949444</v>
      </c>
      <c r="AS67">
        <v>-6.19306202709681</v>
      </c>
      <c r="AT67">
        <v>1656.35393719254</v>
      </c>
      <c r="AU67">
        <v>4</v>
      </c>
      <c r="AV67">
        <v>2835</v>
      </c>
      <c r="AW67">
        <v>25.3618365947372</v>
      </c>
      <c r="AX67">
        <f t="shared" si="12"/>
        <v>-220.7313579952269</v>
      </c>
      <c r="AY67">
        <f t="shared" si="13"/>
        <v>0.8739229114040086</v>
      </c>
      <c r="AZ67">
        <f aca="true" t="shared" si="16" ref="AZ67:AZ130">+O67-0.395*(P67-AVERAGE(P$2:P$239))+0.15*(L67-AVERAGE(L$2:L$239))</f>
        <v>-267.8818228781513</v>
      </c>
      <c r="BA67">
        <f t="shared" si="14"/>
        <v>-227.03218087337817</v>
      </c>
      <c r="BB67">
        <v>1</v>
      </c>
      <c r="BC67">
        <f t="shared" si="15"/>
        <v>0.9867572156196944</v>
      </c>
      <c r="BD67" s="3"/>
      <c r="BE67">
        <v>366.4</v>
      </c>
      <c r="BF67" t="s">
        <v>84</v>
      </c>
      <c r="BG67">
        <v>1791.88</v>
      </c>
      <c r="BH67" t="s">
        <v>84</v>
      </c>
      <c r="BI67">
        <v>190.27</v>
      </c>
      <c r="BJ67" t="s">
        <v>84</v>
      </c>
      <c r="BK67">
        <v>511.36</v>
      </c>
      <c r="BL67" t="s">
        <v>84</v>
      </c>
      <c r="BM67">
        <v>314.34</v>
      </c>
      <c r="BN67" t="s">
        <v>84</v>
      </c>
      <c r="BO67">
        <v>4.57</v>
      </c>
      <c r="BP67" t="s">
        <v>84</v>
      </c>
      <c r="BQ67">
        <v>-999.999</v>
      </c>
      <c r="BR67" t="s">
        <v>86</v>
      </c>
      <c r="BS67">
        <v>-999.999</v>
      </c>
      <c r="BT67" t="s">
        <v>86</v>
      </c>
      <c r="BV67">
        <v>371.3527487783207</v>
      </c>
      <c r="BW67">
        <v>1788.4911873889382</v>
      </c>
      <c r="BX67">
        <v>194.61320593625055</v>
      </c>
      <c r="BY67">
        <v>514.5049272545535</v>
      </c>
      <c r="BZ67">
        <v>315.9680626665926</v>
      </c>
      <c r="CA67">
        <v>4.5672712127943145</v>
      </c>
      <c r="CD67">
        <v>0</v>
      </c>
    </row>
    <row r="68" spans="1:82" ht="12.75">
      <c r="A68">
        <v>69</v>
      </c>
      <c r="B68" t="s">
        <v>15</v>
      </c>
      <c r="C68">
        <v>8</v>
      </c>
      <c r="D68">
        <v>4</v>
      </c>
      <c r="E68">
        <v>232</v>
      </c>
      <c r="F68">
        <v>64525</v>
      </c>
      <c r="G68">
        <f t="shared" si="9"/>
        <v>17</v>
      </c>
      <c r="H68">
        <f t="shared" si="10"/>
        <v>55</v>
      </c>
      <c r="I68">
        <f t="shared" si="11"/>
        <v>25</v>
      </c>
      <c r="J68">
        <v>15</v>
      </c>
      <c r="K68">
        <v>10</v>
      </c>
      <c r="L68">
        <v>690.2</v>
      </c>
      <c r="M68" s="1">
        <v>37012</v>
      </c>
      <c r="N68">
        <v>372.8</v>
      </c>
      <c r="O68">
        <v>-265.073</v>
      </c>
      <c r="P68">
        <v>12.778</v>
      </c>
      <c r="Q68">
        <v>5353.132</v>
      </c>
      <c r="R68">
        <v>366.079</v>
      </c>
      <c r="S68">
        <v>-9358.811</v>
      </c>
      <c r="T68">
        <v>7</v>
      </c>
      <c r="U68">
        <v>64502.1824476688</v>
      </c>
      <c r="V68">
        <v>191.804598786061</v>
      </c>
      <c r="W68">
        <v>2577.63064506848</v>
      </c>
      <c r="X68">
        <v>739.650025248117</v>
      </c>
      <c r="Y68">
        <v>101.950338435043</v>
      </c>
      <c r="Z68">
        <v>19.9354640572949</v>
      </c>
      <c r="AA68">
        <v>4.09546672298857</v>
      </c>
      <c r="AB68">
        <v>319.487792580842</v>
      </c>
      <c r="AC68">
        <v>39.5150681928715</v>
      </c>
      <c r="AD68">
        <v>-104.783280188485</v>
      </c>
      <c r="AE68">
        <v>106.145689469704</v>
      </c>
      <c r="AF68">
        <v>183.83612915292</v>
      </c>
      <c r="AG68">
        <v>2774.08539454232</v>
      </c>
      <c r="AH68">
        <v>496502.152774902</v>
      </c>
      <c r="AI68">
        <v>1.81713985279073</v>
      </c>
      <c r="AJ68">
        <v>1.63455655093207</v>
      </c>
      <c r="AK68">
        <v>2.34109323327678</v>
      </c>
      <c r="AL68">
        <v>3.42387678222157</v>
      </c>
      <c r="AM68">
        <v>5.67071629900762</v>
      </c>
      <c r="AN68">
        <v>6.92701663194276</v>
      </c>
      <c r="AO68">
        <v>372.01620594469</v>
      </c>
      <c r="AP68">
        <v>0.104701658657753</v>
      </c>
      <c r="AQ68">
        <v>-2.85248523774099</v>
      </c>
      <c r="AR68">
        <v>-0.491293315887753</v>
      </c>
      <c r="AS68">
        <v>-8.78899753072123</v>
      </c>
      <c r="AT68">
        <v>1815.93568830285</v>
      </c>
      <c r="AU68">
        <v>4</v>
      </c>
      <c r="AV68">
        <v>2835</v>
      </c>
      <c r="AW68">
        <v>51.4768575617501</v>
      </c>
      <c r="AX68">
        <f t="shared" si="12"/>
        <v>-215.13982577565633</v>
      </c>
      <c r="AY68">
        <f t="shared" si="13"/>
        <v>0.7837940553100111</v>
      </c>
      <c r="AZ68">
        <f t="shared" si="16"/>
        <v>-279.2602328781512</v>
      </c>
      <c r="BA68">
        <f t="shared" si="14"/>
        <v>-229.32705865380757</v>
      </c>
      <c r="BB68">
        <v>1</v>
      </c>
      <c r="BC68">
        <f t="shared" si="15"/>
        <v>0.9819715665236052</v>
      </c>
      <c r="BD68" s="3"/>
      <c r="BE68">
        <v>367.55</v>
      </c>
      <c r="BF68" t="s">
        <v>84</v>
      </c>
      <c r="BG68">
        <v>1796.07</v>
      </c>
      <c r="BH68" t="s">
        <v>84</v>
      </c>
      <c r="BI68">
        <v>234.9</v>
      </c>
      <c r="BJ68" t="s">
        <v>84</v>
      </c>
      <c r="BK68">
        <v>526.12</v>
      </c>
      <c r="BL68" t="s">
        <v>84</v>
      </c>
      <c r="BM68">
        <v>314.75</v>
      </c>
      <c r="BN68" t="s">
        <v>84</v>
      </c>
      <c r="BO68">
        <v>4.64</v>
      </c>
      <c r="BP68" t="s">
        <v>84</v>
      </c>
      <c r="BQ68">
        <v>-999.999</v>
      </c>
      <c r="BR68" t="s">
        <v>86</v>
      </c>
      <c r="BS68">
        <v>-999.999</v>
      </c>
      <c r="BT68" t="s">
        <v>86</v>
      </c>
      <c r="CD68">
        <v>7</v>
      </c>
    </row>
    <row r="69" spans="1:82" ht="12.75">
      <c r="A69">
        <v>70</v>
      </c>
      <c r="B69" t="s">
        <v>15</v>
      </c>
      <c r="C69">
        <v>8</v>
      </c>
      <c r="D69">
        <v>4</v>
      </c>
      <c r="E69">
        <v>228</v>
      </c>
      <c r="F69">
        <v>64716</v>
      </c>
      <c r="G69">
        <f t="shared" si="9"/>
        <v>17</v>
      </c>
      <c r="H69">
        <f t="shared" si="10"/>
        <v>58</v>
      </c>
      <c r="I69">
        <f t="shared" si="11"/>
        <v>36</v>
      </c>
      <c r="J69">
        <v>16</v>
      </c>
      <c r="K69">
        <v>3</v>
      </c>
      <c r="L69">
        <v>750.1</v>
      </c>
      <c r="M69" s="1">
        <v>37012</v>
      </c>
      <c r="N69">
        <v>390.318</v>
      </c>
      <c r="O69">
        <v>-446.085</v>
      </c>
      <c r="P69">
        <v>-6.041</v>
      </c>
      <c r="Q69">
        <v>45771.52</v>
      </c>
      <c r="R69">
        <v>386.188</v>
      </c>
      <c r="S69">
        <v>35327.159</v>
      </c>
      <c r="T69">
        <v>7</v>
      </c>
      <c r="U69">
        <v>64693.1824476688</v>
      </c>
      <c r="V69">
        <v>276.947177274159</v>
      </c>
      <c r="W69">
        <v>2004.13072911135</v>
      </c>
      <c r="X69">
        <v>794.648410752437</v>
      </c>
      <c r="Y69">
        <v>74.0029584975011</v>
      </c>
      <c r="Z69">
        <v>25.4497687112261</v>
      </c>
      <c r="AA69">
        <v>6.60075310090408</v>
      </c>
      <c r="AB69">
        <v>318.896379233196</v>
      </c>
      <c r="AC69">
        <v>39.5077429603137</v>
      </c>
      <c r="AD69">
        <v>-104.847703057918</v>
      </c>
      <c r="AE69">
        <v>68.4950283464317</v>
      </c>
      <c r="AF69">
        <v>341.075912554517</v>
      </c>
      <c r="AG69">
        <v>2146.19759244513</v>
      </c>
      <c r="AH69">
        <v>496693.151447668</v>
      </c>
      <c r="AI69">
        <v>3.00110660178309</v>
      </c>
      <c r="AJ69">
        <v>1.53443233076907</v>
      </c>
      <c r="AK69">
        <v>2.18463109692905</v>
      </c>
      <c r="AL69">
        <v>3.20322547791532</v>
      </c>
      <c r="AM69">
        <v>5.64843552488358</v>
      </c>
      <c r="AN69">
        <v>7.67638260909524</v>
      </c>
      <c r="AO69">
        <v>372.938651829469</v>
      </c>
      <c r="AP69">
        <v>0.218524106437877</v>
      </c>
      <c r="AQ69">
        <v>-4.10068324081668</v>
      </c>
      <c r="AR69">
        <v>-2.80548511539409</v>
      </c>
      <c r="AS69">
        <v>-1.72815660510115</v>
      </c>
      <c r="AT69">
        <v>1844.00977187526</v>
      </c>
      <c r="AU69">
        <v>4</v>
      </c>
      <c r="AV69">
        <v>2835</v>
      </c>
      <c r="AW69">
        <v>5.85781438346646</v>
      </c>
      <c r="AX69">
        <f t="shared" si="12"/>
        <v>-304.17187350835337</v>
      </c>
      <c r="AY69">
        <f t="shared" si="13"/>
        <v>17.37934817053099</v>
      </c>
      <c r="AZ69">
        <f t="shared" si="16"/>
        <v>-443.8537278781513</v>
      </c>
      <c r="BA69">
        <f t="shared" si="14"/>
        <v>-301.9406013865047</v>
      </c>
      <c r="BB69">
        <v>1</v>
      </c>
      <c r="BC69">
        <f t="shared" si="15"/>
        <v>0.9894188840893835</v>
      </c>
      <c r="BD69" s="3"/>
      <c r="BE69">
        <v>406.36</v>
      </c>
      <c r="BF69" t="s">
        <v>84</v>
      </c>
      <c r="BG69">
        <v>1842.71</v>
      </c>
      <c r="BH69" t="s">
        <v>84</v>
      </c>
      <c r="BI69">
        <v>255.94</v>
      </c>
      <c r="BJ69" t="s">
        <v>84</v>
      </c>
      <c r="BK69">
        <v>564.15</v>
      </c>
      <c r="BL69" t="s">
        <v>84</v>
      </c>
      <c r="BM69">
        <v>318.08</v>
      </c>
      <c r="BN69" t="s">
        <v>84</v>
      </c>
      <c r="BO69">
        <v>6.32</v>
      </c>
      <c r="BP69" t="s">
        <v>84</v>
      </c>
      <c r="BQ69">
        <v>-999.999</v>
      </c>
      <c r="BR69" t="s">
        <v>86</v>
      </c>
      <c r="BS69">
        <v>-999.999</v>
      </c>
      <c r="BT69" t="s">
        <v>86</v>
      </c>
      <c r="CD69">
        <v>7</v>
      </c>
    </row>
    <row r="70" spans="1:82" ht="12.75">
      <c r="A70">
        <v>71</v>
      </c>
      <c r="B70" t="s">
        <v>16</v>
      </c>
      <c r="C70">
        <v>8</v>
      </c>
      <c r="D70">
        <v>6</v>
      </c>
      <c r="E70">
        <v>125</v>
      </c>
      <c r="F70">
        <v>54646</v>
      </c>
      <c r="G70">
        <f t="shared" si="9"/>
        <v>15</v>
      </c>
      <c r="H70">
        <f t="shared" si="10"/>
        <v>10</v>
      </c>
      <c r="I70">
        <f t="shared" si="11"/>
        <v>46</v>
      </c>
      <c r="J70">
        <v>1</v>
      </c>
      <c r="K70">
        <v>12</v>
      </c>
      <c r="L70">
        <v>766.5</v>
      </c>
      <c r="M70" s="1">
        <v>37130</v>
      </c>
      <c r="N70">
        <v>367.585</v>
      </c>
      <c r="O70">
        <v>-254.552</v>
      </c>
      <c r="P70">
        <v>0.743</v>
      </c>
      <c r="Q70">
        <v>-8260.543</v>
      </c>
      <c r="R70">
        <v>362.931</v>
      </c>
      <c r="S70">
        <v>-19786.445</v>
      </c>
      <c r="T70">
        <v>0</v>
      </c>
      <c r="U70">
        <v>54623.1824476689</v>
      </c>
      <c r="V70">
        <v>83.7914860750935</v>
      </c>
      <c r="W70">
        <v>8406.74410953513</v>
      </c>
      <c r="X70">
        <v>335.643110107267</v>
      </c>
      <c r="Y70">
        <v>186.133484893573</v>
      </c>
      <c r="Z70">
        <v>-30.2354042665034</v>
      </c>
      <c r="AA70">
        <v>-45.028738845227</v>
      </c>
      <c r="AB70">
        <v>331.902422930378</v>
      </c>
      <c r="AC70">
        <v>40.9936944259691</v>
      </c>
      <c r="AD70">
        <v>-107.717513859558</v>
      </c>
      <c r="AE70">
        <v>173.479113487167</v>
      </c>
      <c r="AF70">
        <v>301.906179835729</v>
      </c>
      <c r="AG70">
        <v>8889.43738061791</v>
      </c>
      <c r="AH70">
        <v>54623.3558403624</v>
      </c>
      <c r="AI70">
        <v>1.65341523666929</v>
      </c>
      <c r="AJ70">
        <v>1.63641524997059</v>
      </c>
      <c r="AK70">
        <v>2.33936535720094</v>
      </c>
      <c r="AL70">
        <v>3.34529739831348</v>
      </c>
      <c r="AM70">
        <v>5.90361565806138</v>
      </c>
      <c r="AN70">
        <v>0.227257812197999</v>
      </c>
      <c r="AO70">
        <v>367.480526564142</v>
      </c>
      <c r="AP70">
        <v>1.19363433963868</v>
      </c>
      <c r="AQ70">
        <v>-0.387090524574694</v>
      </c>
      <c r="AR70">
        <v>3.62642785329921</v>
      </c>
      <c r="AS70">
        <v>-3.52627943670482</v>
      </c>
      <c r="AT70">
        <v>2243.9679862654</v>
      </c>
      <c r="AU70">
        <v>1.85114559530883</v>
      </c>
      <c r="AV70">
        <v>2435.52697384206</v>
      </c>
      <c r="AW70">
        <v>6.82334082738171</v>
      </c>
      <c r="AX70">
        <f t="shared" si="12"/>
        <v>-232.00068735083553</v>
      </c>
      <c r="AY70">
        <f t="shared" si="13"/>
        <v>0.10447343585798308</v>
      </c>
      <c r="AZ70">
        <f t="shared" si="16"/>
        <v>-252.54040787815126</v>
      </c>
      <c r="BA70">
        <f t="shared" si="14"/>
        <v>-229.9890952289868</v>
      </c>
      <c r="BB70">
        <v>1</v>
      </c>
      <c r="BC70">
        <f t="shared" si="15"/>
        <v>0.9873389828203001</v>
      </c>
      <c r="BD70" s="3"/>
      <c r="BE70">
        <v>363.05</v>
      </c>
      <c r="BF70" t="s">
        <v>84</v>
      </c>
      <c r="BG70">
        <v>1781.47</v>
      </c>
      <c r="BH70" t="s">
        <v>84</v>
      </c>
      <c r="BI70">
        <v>109.52</v>
      </c>
      <c r="BJ70" t="s">
        <v>84</v>
      </c>
      <c r="BK70">
        <v>502.25</v>
      </c>
      <c r="BL70" t="s">
        <v>84</v>
      </c>
      <c r="BM70">
        <v>313.19</v>
      </c>
      <c r="BN70" t="s">
        <v>84</v>
      </c>
      <c r="BO70">
        <v>4.44</v>
      </c>
      <c r="BP70" t="s">
        <v>84</v>
      </c>
      <c r="BQ70">
        <v>-8.042</v>
      </c>
      <c r="BR70" t="s">
        <v>85</v>
      </c>
      <c r="BS70">
        <v>-0.966</v>
      </c>
      <c r="BT70" t="s">
        <v>85</v>
      </c>
      <c r="BV70">
        <v>367.72656674087403</v>
      </c>
      <c r="BW70">
        <v>1776.467350949956</v>
      </c>
      <c r="BX70">
        <v>102.57717895154158</v>
      </c>
      <c r="BY70">
        <v>504.2284928791437</v>
      </c>
      <c r="BZ70">
        <v>314.72035146839073</v>
      </c>
      <c r="CA70">
        <v>4.418710621816962</v>
      </c>
      <c r="CB70">
        <v>-7.993362495855854</v>
      </c>
      <c r="CC70">
        <v>-0.6254737676456639</v>
      </c>
      <c r="CD70">
        <v>0</v>
      </c>
    </row>
    <row r="71" spans="1:82" ht="12.75">
      <c r="A71">
        <v>73</v>
      </c>
      <c r="B71" t="s">
        <v>16</v>
      </c>
      <c r="C71">
        <v>8</v>
      </c>
      <c r="D71">
        <v>6</v>
      </c>
      <c r="E71">
        <v>116</v>
      </c>
      <c r="F71">
        <v>54939</v>
      </c>
      <c r="G71">
        <f t="shared" si="9"/>
        <v>15</v>
      </c>
      <c r="H71">
        <f t="shared" si="10"/>
        <v>15</v>
      </c>
      <c r="I71">
        <f t="shared" si="11"/>
        <v>39</v>
      </c>
      <c r="J71">
        <v>3</v>
      </c>
      <c r="K71">
        <v>9</v>
      </c>
      <c r="L71">
        <v>835.9</v>
      </c>
      <c r="M71" s="1">
        <v>37130</v>
      </c>
      <c r="N71">
        <v>367.161</v>
      </c>
      <c r="O71">
        <v>-259.19</v>
      </c>
      <c r="P71">
        <v>31.512</v>
      </c>
      <c r="Q71">
        <v>-9142.622</v>
      </c>
      <c r="R71">
        <v>363.165</v>
      </c>
      <c r="S71">
        <v>-19442.527</v>
      </c>
      <c r="T71">
        <v>0</v>
      </c>
      <c r="U71">
        <v>54916.1824476689</v>
      </c>
      <c r="V71">
        <v>84.7500168301052</v>
      </c>
      <c r="W71">
        <v>6693.16922487366</v>
      </c>
      <c r="X71">
        <v>428.954862746536</v>
      </c>
      <c r="Y71">
        <v>164.601809551521</v>
      </c>
      <c r="Z71">
        <v>-16.6650433744468</v>
      </c>
      <c r="AA71">
        <v>-33.8605862006686</v>
      </c>
      <c r="AB71">
        <v>326.753542876138</v>
      </c>
      <c r="AC71">
        <v>41.2360152559683</v>
      </c>
      <c r="AD71">
        <v>-108.227218605581</v>
      </c>
      <c r="AE71">
        <v>156.85803459926</v>
      </c>
      <c r="AF71">
        <v>301.819249603985</v>
      </c>
      <c r="AG71">
        <v>7090.99940754588</v>
      </c>
      <c r="AH71">
        <v>54916.3540391182</v>
      </c>
      <c r="AI71">
        <v>1.76082395183908</v>
      </c>
      <c r="AJ71">
        <v>1.63452660487745</v>
      </c>
      <c r="AK71">
        <v>2.33800246467749</v>
      </c>
      <c r="AL71">
        <v>3.36292498390341</v>
      </c>
      <c r="AM71">
        <v>7.40404879131033</v>
      </c>
      <c r="AN71">
        <v>0.545483455297757</v>
      </c>
      <c r="AO71">
        <v>366.618895221811</v>
      </c>
      <c r="AP71">
        <v>0.610756304700341</v>
      </c>
      <c r="AQ71">
        <v>-8.64935623299256</v>
      </c>
      <c r="AR71">
        <v>1.33767759290604</v>
      </c>
      <c r="AS71">
        <v>-0.047398684356638</v>
      </c>
      <c r="AT71">
        <v>2041.49866010506</v>
      </c>
      <c r="AU71">
        <v>2</v>
      </c>
      <c r="AV71">
        <v>2504</v>
      </c>
      <c r="AW71">
        <v>51.6203903951506</v>
      </c>
      <c r="AX71">
        <f t="shared" si="12"/>
        <v>-238.86494033412896</v>
      </c>
      <c r="AY71">
        <f t="shared" si="13"/>
        <v>0.5421047781890138</v>
      </c>
      <c r="AZ71">
        <f t="shared" si="16"/>
        <v>-258.92216287815125</v>
      </c>
      <c r="BA71">
        <f t="shared" si="14"/>
        <v>-238.59710321228022</v>
      </c>
      <c r="BB71">
        <v>1</v>
      </c>
      <c r="BC71">
        <f t="shared" si="15"/>
        <v>0.989116491130594</v>
      </c>
      <c r="BD71" s="3"/>
      <c r="BE71">
        <v>363.25</v>
      </c>
      <c r="BF71" t="s">
        <v>84</v>
      </c>
      <c r="BG71">
        <v>1780.32</v>
      </c>
      <c r="BH71" t="s">
        <v>84</v>
      </c>
      <c r="BI71">
        <v>122.28</v>
      </c>
      <c r="BJ71" t="s">
        <v>84</v>
      </c>
      <c r="BK71">
        <v>502.32</v>
      </c>
      <c r="BL71" t="s">
        <v>84</v>
      </c>
      <c r="BM71">
        <v>314.12</v>
      </c>
      <c r="BN71" t="s">
        <v>84</v>
      </c>
      <c r="BO71">
        <v>4.56</v>
      </c>
      <c r="BP71" t="s">
        <v>84</v>
      </c>
      <c r="BQ71">
        <v>-8.019</v>
      </c>
      <c r="BR71" t="s">
        <v>85</v>
      </c>
      <c r="BS71">
        <v>-1.012</v>
      </c>
      <c r="BT71" t="s">
        <v>85</v>
      </c>
      <c r="BV71">
        <v>367.2611249053747</v>
      </c>
      <c r="BW71">
        <v>1775.9159300529902</v>
      </c>
      <c r="BX71">
        <v>117.90496987130963</v>
      </c>
      <c r="BY71">
        <v>504.0151993943981</v>
      </c>
      <c r="BZ71">
        <v>315.5372036336109</v>
      </c>
      <c r="CA71">
        <v>4.556370022710068</v>
      </c>
      <c r="CB71">
        <v>-7.974981009866959</v>
      </c>
      <c r="CC71">
        <v>-0.7263251826263947</v>
      </c>
      <c r="CD71">
        <v>0</v>
      </c>
    </row>
    <row r="72" spans="1:82" ht="12.75">
      <c r="A72">
        <v>74</v>
      </c>
      <c r="B72" t="s">
        <v>16</v>
      </c>
      <c r="C72">
        <v>8</v>
      </c>
      <c r="D72">
        <v>6</v>
      </c>
      <c r="E72">
        <v>120</v>
      </c>
      <c r="F72">
        <v>55076</v>
      </c>
      <c r="G72">
        <f t="shared" si="9"/>
        <v>15</v>
      </c>
      <c r="H72">
        <f t="shared" si="10"/>
        <v>17</v>
      </c>
      <c r="I72">
        <f t="shared" si="11"/>
        <v>56</v>
      </c>
      <c r="J72">
        <v>4</v>
      </c>
      <c r="K72">
        <v>3</v>
      </c>
      <c r="L72">
        <v>791.4</v>
      </c>
      <c r="M72" s="1">
        <v>37130</v>
      </c>
      <c r="N72">
        <v>366.094</v>
      </c>
      <c r="O72">
        <v>-239.586</v>
      </c>
      <c r="P72">
        <v>35.579</v>
      </c>
      <c r="Q72">
        <v>-11690.964</v>
      </c>
      <c r="R72">
        <v>361.826</v>
      </c>
      <c r="S72">
        <v>-22457.613</v>
      </c>
      <c r="T72">
        <v>0</v>
      </c>
      <c r="U72">
        <v>55053.1824476688</v>
      </c>
      <c r="V72">
        <v>87.0854272308865</v>
      </c>
      <c r="W72">
        <v>5510.5964153959</v>
      </c>
      <c r="X72">
        <v>504.656465256078</v>
      </c>
      <c r="Y72">
        <v>153.81841803381</v>
      </c>
      <c r="Z72">
        <v>-8.95770559802583</v>
      </c>
      <c r="AA72">
        <v>-37.3490031844977</v>
      </c>
      <c r="AB72">
        <v>321.293526124272</v>
      </c>
      <c r="AC72">
        <v>41.3317355028892</v>
      </c>
      <c r="AD72">
        <v>-108.435506265349</v>
      </c>
      <c r="AE72">
        <v>144.195163498923</v>
      </c>
      <c r="AF72">
        <v>301.18567711377</v>
      </c>
      <c r="AG72">
        <v>5845.90083315281</v>
      </c>
      <c r="AH72">
        <v>55053.3717420681</v>
      </c>
      <c r="AI72">
        <v>1.71618426842051</v>
      </c>
      <c r="AJ72">
        <v>1.63522857335151</v>
      </c>
      <c r="AK72">
        <v>2.33768557022787</v>
      </c>
      <c r="AL72">
        <v>3.3274713377998</v>
      </c>
      <c r="AM72">
        <v>0.0543616529412504</v>
      </c>
      <c r="AN72">
        <v>0.341779583136404</v>
      </c>
      <c r="AO72">
        <v>365.878919812264</v>
      </c>
      <c r="AP72">
        <v>0.35837638499826</v>
      </c>
      <c r="AQ72">
        <v>-8.53945403805056</v>
      </c>
      <c r="AR72">
        <v>4.85558115339447</v>
      </c>
      <c r="AS72">
        <v>0.244328977120932</v>
      </c>
      <c r="AT72">
        <v>2093.5731319821</v>
      </c>
      <c r="AU72">
        <v>2</v>
      </c>
      <c r="AV72">
        <v>2504</v>
      </c>
      <c r="AW72">
        <v>48.3606614602524</v>
      </c>
      <c r="AX72">
        <f t="shared" si="12"/>
        <v>-224.8633269689739</v>
      </c>
      <c r="AY72">
        <f t="shared" si="13"/>
        <v>0.2150801877360209</v>
      </c>
      <c r="AZ72">
        <f t="shared" si="16"/>
        <v>-247.59962787815127</v>
      </c>
      <c r="BA72">
        <f t="shared" si="14"/>
        <v>-232.87695484712515</v>
      </c>
      <c r="BB72">
        <v>1</v>
      </c>
      <c r="BC72">
        <f t="shared" si="15"/>
        <v>0.9883417919987764</v>
      </c>
      <c r="BD72" s="3"/>
      <c r="BE72">
        <v>361.87</v>
      </c>
      <c r="BF72" t="s">
        <v>84</v>
      </c>
      <c r="BG72">
        <v>1783.19</v>
      </c>
      <c r="BH72" t="s">
        <v>84</v>
      </c>
      <c r="BI72">
        <v>111.99</v>
      </c>
      <c r="BJ72" t="s">
        <v>84</v>
      </c>
      <c r="BK72">
        <v>492.32</v>
      </c>
      <c r="BL72" t="s">
        <v>84</v>
      </c>
      <c r="BM72">
        <v>314</v>
      </c>
      <c r="BN72" t="s">
        <v>84</v>
      </c>
      <c r="BO72">
        <v>4.59</v>
      </c>
      <c r="BP72" t="s">
        <v>84</v>
      </c>
      <c r="BQ72">
        <v>-7.956</v>
      </c>
      <c r="BR72" t="s">
        <v>85</v>
      </c>
      <c r="BS72">
        <v>-1.215</v>
      </c>
      <c r="BT72" t="s">
        <v>85</v>
      </c>
      <c r="BV72">
        <v>366.1493145237644</v>
      </c>
      <c r="BW72">
        <v>1778.6739560058072</v>
      </c>
      <c r="BX72">
        <v>105.73367449346718</v>
      </c>
      <c r="BY72">
        <v>492.8601338130404</v>
      </c>
      <c r="BZ72">
        <v>315.5614716278482</v>
      </c>
      <c r="CA72">
        <v>4.59</v>
      </c>
      <c r="CB72">
        <v>-7.899198724519745</v>
      </c>
      <c r="CC72">
        <v>-0.9206716377439422</v>
      </c>
      <c r="CD72">
        <v>0</v>
      </c>
    </row>
    <row r="73" spans="1:82" ht="12.75">
      <c r="A73">
        <v>75</v>
      </c>
      <c r="B73" t="s">
        <v>16</v>
      </c>
      <c r="C73">
        <v>8</v>
      </c>
      <c r="D73">
        <v>6</v>
      </c>
      <c r="E73">
        <v>128</v>
      </c>
      <c r="F73">
        <v>55201</v>
      </c>
      <c r="G73">
        <f t="shared" si="9"/>
        <v>15</v>
      </c>
      <c r="H73">
        <f t="shared" si="10"/>
        <v>20</v>
      </c>
      <c r="I73">
        <f t="shared" si="11"/>
        <v>1</v>
      </c>
      <c r="J73">
        <v>5</v>
      </c>
      <c r="K73">
        <v>8</v>
      </c>
      <c r="L73">
        <v>801.5</v>
      </c>
      <c r="M73" s="1">
        <v>37130</v>
      </c>
      <c r="N73">
        <v>368.839</v>
      </c>
      <c r="O73">
        <v>-256.434</v>
      </c>
      <c r="P73">
        <v>25.942</v>
      </c>
      <c r="Q73">
        <v>-5319.893</v>
      </c>
      <c r="R73">
        <v>364.415</v>
      </c>
      <c r="S73">
        <v>-16738.415</v>
      </c>
      <c r="T73">
        <v>0</v>
      </c>
      <c r="U73">
        <v>55178.1824476689</v>
      </c>
      <c r="V73">
        <v>90.1956522484489</v>
      </c>
      <c r="W73">
        <v>4441.65069349612</v>
      </c>
      <c r="X73">
        <v>582.06495816568</v>
      </c>
      <c r="Y73">
        <v>150.194277549811</v>
      </c>
      <c r="Z73">
        <v>-0.663665306933469</v>
      </c>
      <c r="AA73">
        <v>-17.8093901472701</v>
      </c>
      <c r="AB73">
        <v>318.127591568923</v>
      </c>
      <c r="AC73">
        <v>41.4134190943322</v>
      </c>
      <c r="AD73">
        <v>-108.61540518898</v>
      </c>
      <c r="AE73">
        <v>137.161451008352</v>
      </c>
      <c r="AF73">
        <v>301.315146556337</v>
      </c>
      <c r="AG73">
        <v>4718.47182928522</v>
      </c>
      <c r="AH73">
        <v>55178.3404052289</v>
      </c>
      <c r="AI73">
        <v>1.52654400603696</v>
      </c>
      <c r="AJ73">
        <v>1.63387382107588</v>
      </c>
      <c r="AK73">
        <v>2.33753865409836</v>
      </c>
      <c r="AL73">
        <v>3.29470288481409</v>
      </c>
      <c r="AM73">
        <v>6.68117646711201</v>
      </c>
      <c r="AN73">
        <v>1.71954550091779</v>
      </c>
      <c r="AO73">
        <v>368.897972102347</v>
      </c>
      <c r="AP73">
        <v>0.168540778383372</v>
      </c>
      <c r="AQ73">
        <v>-8.5388965121147</v>
      </c>
      <c r="AR73">
        <v>8.16085919206258</v>
      </c>
      <c r="AS73">
        <v>-2.53662318611777</v>
      </c>
      <c r="AT73">
        <v>2136.75494991908</v>
      </c>
      <c r="AU73">
        <v>2</v>
      </c>
      <c r="AV73">
        <v>2504</v>
      </c>
      <c r="AW73">
        <v>27.7737649470152</v>
      </c>
      <c r="AX73">
        <f t="shared" si="12"/>
        <v>-227.29843914081158</v>
      </c>
      <c r="AY73">
        <f t="shared" si="13"/>
        <v>-0.05897210234701333</v>
      </c>
      <c r="AZ73">
        <f t="shared" si="16"/>
        <v>-259.1260128781513</v>
      </c>
      <c r="BA73">
        <f t="shared" si="14"/>
        <v>-229.99045201896286</v>
      </c>
      <c r="BB73">
        <v>1</v>
      </c>
      <c r="BC73">
        <f t="shared" si="15"/>
        <v>0.988005606782363</v>
      </c>
      <c r="BD73" s="3"/>
      <c r="BE73">
        <v>364.45</v>
      </c>
      <c r="BF73" t="s">
        <v>84</v>
      </c>
      <c r="BG73">
        <v>1772.43</v>
      </c>
      <c r="BH73" t="s">
        <v>84</v>
      </c>
      <c r="BI73">
        <v>122.25</v>
      </c>
      <c r="BJ73" t="s">
        <v>84</v>
      </c>
      <c r="BK73">
        <v>511.97</v>
      </c>
      <c r="BL73" t="s">
        <v>84</v>
      </c>
      <c r="BM73">
        <v>314.12</v>
      </c>
      <c r="BN73" t="s">
        <v>84</v>
      </c>
      <c r="BO73">
        <v>4.62</v>
      </c>
      <c r="BP73" t="s">
        <v>84</v>
      </c>
      <c r="BQ73">
        <v>-8.092</v>
      </c>
      <c r="BR73" t="s">
        <v>85</v>
      </c>
      <c r="BS73">
        <v>-0.937</v>
      </c>
      <c r="BT73" t="s">
        <v>85</v>
      </c>
      <c r="BV73">
        <v>368.8836805251641</v>
      </c>
      <c r="BW73">
        <v>1766.713649890591</v>
      </c>
      <c r="BX73">
        <v>117.57914660831513</v>
      </c>
      <c r="BY73">
        <v>515.0238830051057</v>
      </c>
      <c r="BZ73">
        <v>315.6317753464624</v>
      </c>
      <c r="CA73">
        <v>4.623872210065646</v>
      </c>
      <c r="CB73">
        <v>-8.053681838077257</v>
      </c>
      <c r="CC73">
        <v>-0.624939430369935</v>
      </c>
      <c r="CD73">
        <v>0</v>
      </c>
    </row>
    <row r="74" spans="1:82" ht="12.75">
      <c r="A74">
        <v>76</v>
      </c>
      <c r="B74" t="s">
        <v>16</v>
      </c>
      <c r="C74">
        <v>8</v>
      </c>
      <c r="D74">
        <v>6</v>
      </c>
      <c r="E74">
        <v>121</v>
      </c>
      <c r="F74">
        <v>55324</v>
      </c>
      <c r="G74">
        <f t="shared" si="9"/>
        <v>15</v>
      </c>
      <c r="H74">
        <f t="shared" si="10"/>
        <v>22</v>
      </c>
      <c r="I74">
        <f t="shared" si="11"/>
        <v>4</v>
      </c>
      <c r="J74">
        <v>6</v>
      </c>
      <c r="K74">
        <v>4</v>
      </c>
      <c r="L74">
        <v>785.2</v>
      </c>
      <c r="M74" s="1">
        <v>37130</v>
      </c>
      <c r="N74">
        <v>368.298</v>
      </c>
      <c r="O74">
        <v>-245.488</v>
      </c>
      <c r="P74">
        <v>34.328</v>
      </c>
      <c r="Q74">
        <v>-6776.176</v>
      </c>
      <c r="R74">
        <v>363.747</v>
      </c>
      <c r="S74">
        <v>-18071.137</v>
      </c>
      <c r="T74">
        <v>0</v>
      </c>
      <c r="U74">
        <v>55301.1824476688</v>
      </c>
      <c r="V74">
        <v>89.9999345805704</v>
      </c>
      <c r="W74">
        <v>3383.72083125556</v>
      </c>
      <c r="X74">
        <v>667.885782223389</v>
      </c>
      <c r="Y74">
        <v>142.611825890518</v>
      </c>
      <c r="Z74">
        <v>7.98294813125149</v>
      </c>
      <c r="AA74">
        <v>-9.63741974388592</v>
      </c>
      <c r="AB74">
        <v>315.567823096214</v>
      </c>
      <c r="AC74">
        <v>41.4921899140647</v>
      </c>
      <c r="AD74">
        <v>-108.782852854124</v>
      </c>
      <c r="AE74">
        <v>134.5464112708</v>
      </c>
      <c r="AF74">
        <v>311.102690927406</v>
      </c>
      <c r="AG74">
        <v>3600.58538106494</v>
      </c>
      <c r="AH74">
        <v>55301.3563617636</v>
      </c>
      <c r="AI74">
        <v>1.58483907662317</v>
      </c>
      <c r="AJ74">
        <v>1.63336855372048</v>
      </c>
      <c r="AK74">
        <v>2.33819800173212</v>
      </c>
      <c r="AL74">
        <v>3.26781884181893</v>
      </c>
      <c r="AM74">
        <v>0.0798132039870812</v>
      </c>
      <c r="AN74">
        <v>2.87430691203721</v>
      </c>
      <c r="AO74">
        <v>368.492034870213</v>
      </c>
      <c r="AP74">
        <v>-0.014273312197618</v>
      </c>
      <c r="AQ74">
        <v>-8.64062856891438</v>
      </c>
      <c r="AR74">
        <v>6.43401859513986</v>
      </c>
      <c r="AS74">
        <v>1.17400082445416</v>
      </c>
      <c r="AT74">
        <v>2151.15976282221</v>
      </c>
      <c r="AU74">
        <v>2</v>
      </c>
      <c r="AV74">
        <v>2504</v>
      </c>
      <c r="AW74">
        <v>44.1555674798622</v>
      </c>
      <c r="AX74">
        <f t="shared" si="12"/>
        <v>-219.19301193317432</v>
      </c>
      <c r="AY74">
        <f t="shared" si="13"/>
        <v>-0.19403487021298815</v>
      </c>
      <c r="AZ74">
        <f t="shared" si="16"/>
        <v>-253.93748287815126</v>
      </c>
      <c r="BA74">
        <f t="shared" si="14"/>
        <v>-227.64249481132558</v>
      </c>
      <c r="BB74">
        <v>1</v>
      </c>
      <c r="BC74">
        <f t="shared" si="15"/>
        <v>0.9876431585292346</v>
      </c>
      <c r="BD74" s="3"/>
      <c r="BE74">
        <v>363.87</v>
      </c>
      <c r="BF74" t="s">
        <v>84</v>
      </c>
      <c r="BG74">
        <v>1769.37</v>
      </c>
      <c r="BH74" t="s">
        <v>84</v>
      </c>
      <c r="BI74">
        <v>111.86</v>
      </c>
      <c r="BJ74" t="s">
        <v>84</v>
      </c>
      <c r="BK74">
        <v>502.47</v>
      </c>
      <c r="BL74" t="s">
        <v>84</v>
      </c>
      <c r="BM74">
        <v>314.03</v>
      </c>
      <c r="BN74" t="s">
        <v>84</v>
      </c>
      <c r="BO74">
        <v>4.59</v>
      </c>
      <c r="BP74" t="s">
        <v>84</v>
      </c>
      <c r="BQ74">
        <v>-8.053</v>
      </c>
      <c r="BR74" t="s">
        <v>85</v>
      </c>
      <c r="BS74">
        <v>-0.789</v>
      </c>
      <c r="BT74" t="s">
        <v>85</v>
      </c>
      <c r="BV74">
        <v>368.44307316928024</v>
      </c>
      <c r="BW74">
        <v>1762.9582859969648</v>
      </c>
      <c r="BX74">
        <v>105.55255802362605</v>
      </c>
      <c r="BY74">
        <v>504.38752194483294</v>
      </c>
      <c r="BZ74">
        <v>315.60389822060876</v>
      </c>
      <c r="CA74">
        <v>4.59</v>
      </c>
      <c r="CB74">
        <v>-8.008018557618477</v>
      </c>
      <c r="CC74">
        <v>-0.4432525544794545</v>
      </c>
      <c r="CD74">
        <v>0</v>
      </c>
    </row>
    <row r="75" spans="1:82" ht="12.75">
      <c r="A75">
        <v>77</v>
      </c>
      <c r="B75" t="s">
        <v>16</v>
      </c>
      <c r="C75">
        <v>8</v>
      </c>
      <c r="D75">
        <v>6</v>
      </c>
      <c r="E75">
        <v>117</v>
      </c>
      <c r="F75">
        <v>55449</v>
      </c>
      <c r="G75">
        <f t="shared" si="9"/>
        <v>15</v>
      </c>
      <c r="H75">
        <f t="shared" si="10"/>
        <v>24</v>
      </c>
      <c r="I75">
        <f t="shared" si="11"/>
        <v>9</v>
      </c>
      <c r="J75">
        <v>7</v>
      </c>
      <c r="K75">
        <v>10</v>
      </c>
      <c r="L75">
        <v>783.2</v>
      </c>
      <c r="M75" s="1">
        <v>37130</v>
      </c>
      <c r="N75">
        <v>368.896</v>
      </c>
      <c r="O75">
        <v>-257.347</v>
      </c>
      <c r="P75">
        <v>21.356</v>
      </c>
      <c r="Q75">
        <v>-5263.777</v>
      </c>
      <c r="R75">
        <v>364.276</v>
      </c>
      <c r="S75">
        <v>-16875.07</v>
      </c>
      <c r="T75">
        <v>0</v>
      </c>
      <c r="U75">
        <v>55426.1824476689</v>
      </c>
      <c r="V75">
        <v>106.800863073042</v>
      </c>
      <c r="W75">
        <v>2565.61619925292</v>
      </c>
      <c r="X75">
        <v>740.830917657588</v>
      </c>
      <c r="Y75">
        <v>85.5639152532965</v>
      </c>
      <c r="Z75">
        <v>14.5410664576185</v>
      </c>
      <c r="AA75">
        <v>-1.65365669017735</v>
      </c>
      <c r="AB75">
        <v>313.471733418578</v>
      </c>
      <c r="AC75">
        <v>41.5654661426465</v>
      </c>
      <c r="AD75">
        <v>-108.900264232917</v>
      </c>
      <c r="AE75">
        <v>77.0021815518728</v>
      </c>
      <c r="AF75">
        <v>282.182164169099</v>
      </c>
      <c r="AG75">
        <v>2740.70514481042</v>
      </c>
      <c r="AH75">
        <v>55426.3551119813</v>
      </c>
      <c r="AI75">
        <v>5.38570622633159</v>
      </c>
      <c r="AJ75">
        <v>1.63485247612028</v>
      </c>
      <c r="AK75">
        <v>2.3369115106884</v>
      </c>
      <c r="AL75">
        <v>3.31334082460405</v>
      </c>
      <c r="AM75">
        <v>6.08075583241738</v>
      </c>
      <c r="AN75">
        <v>4.57431213471557</v>
      </c>
      <c r="AO75">
        <v>368.986233490491</v>
      </c>
      <c r="AP75">
        <v>0.302707097164659</v>
      </c>
      <c r="AQ75">
        <v>-4.02857061491145</v>
      </c>
      <c r="AR75">
        <v>4.8007964143037</v>
      </c>
      <c r="AS75">
        <v>0.793492061216345</v>
      </c>
      <c r="AT75">
        <v>2119.38050630977</v>
      </c>
      <c r="AU75">
        <v>2</v>
      </c>
      <c r="AV75">
        <v>2504</v>
      </c>
      <c r="AW75">
        <v>51.6245093361109</v>
      </c>
      <c r="AX75">
        <f t="shared" si="12"/>
        <v>-227.9121551312649</v>
      </c>
      <c r="AY75">
        <f t="shared" si="13"/>
        <v>-0.09023349049095941</v>
      </c>
      <c r="AZ75">
        <f t="shared" si="16"/>
        <v>-260.9725428781512</v>
      </c>
      <c r="BA75">
        <f t="shared" si="14"/>
        <v>-231.53769800941615</v>
      </c>
      <c r="BB75">
        <v>1</v>
      </c>
      <c r="BC75">
        <f t="shared" si="15"/>
        <v>0.9874761450381679</v>
      </c>
      <c r="BD75" s="3"/>
      <c r="BE75">
        <v>364.34</v>
      </c>
      <c r="BF75" t="s">
        <v>84</v>
      </c>
      <c r="BG75">
        <v>1775.74</v>
      </c>
      <c r="BH75" t="s">
        <v>84</v>
      </c>
      <c r="BI75">
        <v>131.23</v>
      </c>
      <c r="BJ75" t="s">
        <v>84</v>
      </c>
      <c r="BK75">
        <v>509.72</v>
      </c>
      <c r="BL75" t="s">
        <v>84</v>
      </c>
      <c r="BM75">
        <v>314.89</v>
      </c>
      <c r="BN75" t="s">
        <v>84</v>
      </c>
      <c r="BO75">
        <v>4.56</v>
      </c>
      <c r="BP75" t="s">
        <v>84</v>
      </c>
      <c r="BQ75">
        <v>-8.102</v>
      </c>
      <c r="BR75" t="s">
        <v>85</v>
      </c>
      <c r="BS75">
        <v>-0.93</v>
      </c>
      <c r="BT75" t="s">
        <v>85</v>
      </c>
      <c r="BV75">
        <v>368.97407546285444</v>
      </c>
      <c r="BW75">
        <v>1770.1940646238575</v>
      </c>
      <c r="BX75">
        <v>127.54771004218418</v>
      </c>
      <c r="BY75">
        <v>512.6176505741739</v>
      </c>
      <c r="BZ75">
        <v>316.5793938950082</v>
      </c>
      <c r="CA75">
        <v>4.5559397703304425</v>
      </c>
      <c r="CB75">
        <v>-8.06304191754863</v>
      </c>
      <c r="CC75">
        <v>-0.6020195622683683</v>
      </c>
      <c r="CD75">
        <v>0</v>
      </c>
    </row>
    <row r="76" spans="1:82" ht="12.75">
      <c r="A76">
        <v>78</v>
      </c>
      <c r="B76" t="s">
        <v>16</v>
      </c>
      <c r="C76">
        <v>8</v>
      </c>
      <c r="D76">
        <v>6</v>
      </c>
      <c r="E76">
        <v>127</v>
      </c>
      <c r="F76">
        <v>55608</v>
      </c>
      <c r="G76">
        <f t="shared" si="9"/>
        <v>15</v>
      </c>
      <c r="H76">
        <f t="shared" si="10"/>
        <v>26</v>
      </c>
      <c r="I76">
        <f t="shared" si="11"/>
        <v>48</v>
      </c>
      <c r="J76">
        <v>8</v>
      </c>
      <c r="K76">
        <v>2</v>
      </c>
      <c r="L76">
        <v>783.1</v>
      </c>
      <c r="M76" s="1">
        <v>37131</v>
      </c>
      <c r="N76">
        <v>370.342</v>
      </c>
      <c r="O76">
        <v>-265.551</v>
      </c>
      <c r="P76">
        <v>23.504</v>
      </c>
      <c r="Q76">
        <v>-2797.094</v>
      </c>
      <c r="R76">
        <v>365.556</v>
      </c>
      <c r="S76">
        <v>-14272.666</v>
      </c>
      <c r="T76">
        <v>0</v>
      </c>
      <c r="U76">
        <v>55585.1824476688</v>
      </c>
      <c r="V76">
        <v>113.910534104282</v>
      </c>
      <c r="W76">
        <v>2102.94562569415</v>
      </c>
      <c r="X76">
        <v>784.928188222595</v>
      </c>
      <c r="Y76">
        <v>75.1657155355389</v>
      </c>
      <c r="Z76">
        <v>17.2501009226754</v>
      </c>
      <c r="AA76">
        <v>1.42451172227983</v>
      </c>
      <c r="AB76">
        <v>311.231230440741</v>
      </c>
      <c r="AC76">
        <v>41.5866257873045</v>
      </c>
      <c r="AD76">
        <v>-109.019274061666</v>
      </c>
      <c r="AE76">
        <v>69.6133234710642</v>
      </c>
      <c r="AF76">
        <v>283.296801885237</v>
      </c>
      <c r="AG76">
        <v>2252.09251070602</v>
      </c>
      <c r="AH76">
        <v>55585.3437649099</v>
      </c>
      <c r="AI76">
        <v>3.43953369930495</v>
      </c>
      <c r="AJ76">
        <v>1.63431906101067</v>
      </c>
      <c r="AK76">
        <v>2.33822632259521</v>
      </c>
      <c r="AL76">
        <v>3.29648553624718</v>
      </c>
      <c r="AM76">
        <v>4.39482525376994</v>
      </c>
      <c r="AN76">
        <v>5.39742520568728</v>
      </c>
      <c r="AO76">
        <v>370.256517139021</v>
      </c>
      <c r="AP76">
        <v>0.0100434219526043</v>
      </c>
      <c r="AQ76">
        <v>-2.15063224364275</v>
      </c>
      <c r="AR76">
        <v>1.35406366444081</v>
      </c>
      <c r="AS76">
        <v>1.80234327562331</v>
      </c>
      <c r="AT76">
        <v>2097.43328728044</v>
      </c>
      <c r="AU76">
        <v>2.08259163483789</v>
      </c>
      <c r="AV76">
        <v>2502.51335057292</v>
      </c>
      <c r="AW76">
        <v>51.4277233322381</v>
      </c>
      <c r="AX76">
        <f t="shared" si="12"/>
        <v>-228.52379236276866</v>
      </c>
      <c r="AY76">
        <f t="shared" si="13"/>
        <v>0.08548286097897062</v>
      </c>
      <c r="AZ76">
        <f t="shared" si="16"/>
        <v>-270.0400028781512</v>
      </c>
      <c r="BA76">
        <f t="shared" si="14"/>
        <v>-233.01279524091987</v>
      </c>
      <c r="BB76">
        <v>1</v>
      </c>
      <c r="BC76">
        <f t="shared" si="15"/>
        <v>0.9870768100836524</v>
      </c>
      <c r="BD76" s="3"/>
      <c r="BE76">
        <v>365.7</v>
      </c>
      <c r="BF76" t="s">
        <v>84</v>
      </c>
      <c r="BG76">
        <v>1796.99</v>
      </c>
      <c r="BH76" t="s">
        <v>84</v>
      </c>
      <c r="BI76">
        <v>143.11</v>
      </c>
      <c r="BJ76" t="s">
        <v>84</v>
      </c>
      <c r="BK76">
        <v>494.02</v>
      </c>
      <c r="BL76" t="s">
        <v>84</v>
      </c>
      <c r="BM76">
        <v>314.19</v>
      </c>
      <c r="BN76" t="s">
        <v>84</v>
      </c>
      <c r="BO76">
        <v>4.63</v>
      </c>
      <c r="BP76" t="s">
        <v>84</v>
      </c>
      <c r="BQ76">
        <v>-8.182</v>
      </c>
      <c r="BR76" t="s">
        <v>85</v>
      </c>
      <c r="BS76">
        <v>-0.886</v>
      </c>
      <c r="BT76" t="s">
        <v>85</v>
      </c>
      <c r="BV76">
        <v>370.51086514569687</v>
      </c>
      <c r="BW76">
        <v>1794.3240915123108</v>
      </c>
      <c r="BX76">
        <v>141.03869282245313</v>
      </c>
      <c r="BY76">
        <v>494.791630336571</v>
      </c>
      <c r="BZ76">
        <v>315.78224771289814</v>
      </c>
      <c r="CA76">
        <v>4.635405466455839</v>
      </c>
      <c r="CB76">
        <v>-8.152893884774294</v>
      </c>
      <c r="CC76">
        <v>-0.554575558686393</v>
      </c>
      <c r="CD76">
        <v>0</v>
      </c>
    </row>
    <row r="77" spans="1:82" ht="12.75">
      <c r="A77">
        <v>79</v>
      </c>
      <c r="B77" t="s">
        <v>16</v>
      </c>
      <c r="C77">
        <v>8</v>
      </c>
      <c r="D77">
        <v>6</v>
      </c>
      <c r="E77">
        <v>114</v>
      </c>
      <c r="F77">
        <v>56916</v>
      </c>
      <c r="G77">
        <f t="shared" si="9"/>
        <v>15</v>
      </c>
      <c r="H77">
        <f t="shared" si="10"/>
        <v>48</v>
      </c>
      <c r="I77">
        <f t="shared" si="11"/>
        <v>36</v>
      </c>
      <c r="J77">
        <v>9</v>
      </c>
      <c r="K77">
        <v>15</v>
      </c>
      <c r="L77">
        <v>788.2</v>
      </c>
      <c r="M77" s="1">
        <v>37130</v>
      </c>
      <c r="N77">
        <v>367.942</v>
      </c>
      <c r="O77">
        <v>-251.867</v>
      </c>
      <c r="P77">
        <v>24.934</v>
      </c>
      <c r="Q77">
        <v>-7360.8</v>
      </c>
      <c r="R77">
        <v>363.507</v>
      </c>
      <c r="S77">
        <v>-18484.118</v>
      </c>
      <c r="T77">
        <v>0</v>
      </c>
      <c r="U77">
        <v>56893.1824476688</v>
      </c>
      <c r="V77">
        <v>76.2306538672419</v>
      </c>
      <c r="W77">
        <v>7830.9329523963</v>
      </c>
      <c r="X77">
        <v>364.886730352089</v>
      </c>
      <c r="Y77">
        <v>186.280743040823</v>
      </c>
      <c r="Z77">
        <v>-25.1299890307268</v>
      </c>
      <c r="AA77">
        <v>-39.4747697102274</v>
      </c>
      <c r="AB77">
        <v>330.878978959411</v>
      </c>
      <c r="AC77">
        <v>42.3145559171911</v>
      </c>
      <c r="AD77">
        <v>-110.95001690944</v>
      </c>
      <c r="AE77">
        <v>172.983754646196</v>
      </c>
      <c r="AF77">
        <v>296.576938356628</v>
      </c>
      <c r="AG77">
        <v>8277.87351092497</v>
      </c>
      <c r="AH77">
        <v>56893.3232561181</v>
      </c>
      <c r="AI77">
        <v>1.40455603348209</v>
      </c>
      <c r="AJ77">
        <v>1.63566584309326</v>
      </c>
      <c r="AK77">
        <v>2.34040102465731</v>
      </c>
      <c r="AL77">
        <v>3.35618071082264</v>
      </c>
      <c r="AM77">
        <v>7.67028796902206</v>
      </c>
      <c r="AN77">
        <v>0.367823200620941</v>
      </c>
      <c r="AO77">
        <v>367.671587845422</v>
      </c>
      <c r="AP77">
        <v>1.20160358603589</v>
      </c>
      <c r="AQ77">
        <v>-0.148204110702947</v>
      </c>
      <c r="AR77">
        <v>7.260850952033</v>
      </c>
      <c r="AS77">
        <v>0.21814153710802</v>
      </c>
      <c r="AT77">
        <v>2496.18141025984</v>
      </c>
      <c r="AU77">
        <v>3.04296700590486</v>
      </c>
      <c r="AV77">
        <v>2466.79374836053</v>
      </c>
      <c r="AW77">
        <v>51.1459191387249</v>
      </c>
      <c r="AX77">
        <f t="shared" si="12"/>
        <v>-227.4412243436755</v>
      </c>
      <c r="AY77">
        <f t="shared" si="13"/>
        <v>0.27041215457802537</v>
      </c>
      <c r="AZ77">
        <f t="shared" si="16"/>
        <v>-256.1558528781513</v>
      </c>
      <c r="BA77">
        <f t="shared" si="14"/>
        <v>-231.73007722182678</v>
      </c>
      <c r="BB77">
        <v>1</v>
      </c>
      <c r="BC77">
        <f t="shared" si="15"/>
        <v>0.9879464698240483</v>
      </c>
      <c r="BD77" s="3"/>
      <c r="BE77">
        <v>363.64</v>
      </c>
      <c r="BF77" t="s">
        <v>84</v>
      </c>
      <c r="BG77">
        <v>1769.71</v>
      </c>
      <c r="BH77" t="s">
        <v>84</v>
      </c>
      <c r="BI77">
        <v>103.91</v>
      </c>
      <c r="BJ77" t="s">
        <v>84</v>
      </c>
      <c r="BK77">
        <v>497.53</v>
      </c>
      <c r="BL77" t="s">
        <v>84</v>
      </c>
      <c r="BM77">
        <v>314.26</v>
      </c>
      <c r="BN77" t="s">
        <v>84</v>
      </c>
      <c r="BO77">
        <v>4.62</v>
      </c>
      <c r="BP77" t="s">
        <v>84</v>
      </c>
      <c r="BQ77">
        <v>-8.034</v>
      </c>
      <c r="BR77" t="s">
        <v>85</v>
      </c>
      <c r="BS77">
        <v>-1.008</v>
      </c>
      <c r="BT77" t="s">
        <v>85</v>
      </c>
      <c r="BV77">
        <v>368.09799442563013</v>
      </c>
      <c r="BW77">
        <v>1763.461962642731</v>
      </c>
      <c r="BX77">
        <v>96.66243616447387</v>
      </c>
      <c r="BY77">
        <v>498.75548326190545</v>
      </c>
      <c r="BZ77">
        <v>315.8353839871729</v>
      </c>
      <c r="CA77">
        <v>4.623987472652621</v>
      </c>
      <c r="CB77">
        <v>-7.987543695481997</v>
      </c>
      <c r="CC77">
        <v>-0.6944273941995212</v>
      </c>
      <c r="CD77">
        <v>0</v>
      </c>
    </row>
    <row r="78" spans="1:82" ht="12.75">
      <c r="A78">
        <v>80</v>
      </c>
      <c r="B78" t="s">
        <v>16</v>
      </c>
      <c r="C78">
        <v>8</v>
      </c>
      <c r="D78">
        <v>6</v>
      </c>
      <c r="E78">
        <v>30</v>
      </c>
      <c r="F78">
        <v>57071</v>
      </c>
      <c r="G78">
        <f t="shared" si="9"/>
        <v>15</v>
      </c>
      <c r="H78">
        <f t="shared" si="10"/>
        <v>51</v>
      </c>
      <c r="I78">
        <f t="shared" si="11"/>
        <v>11</v>
      </c>
      <c r="J78">
        <v>10</v>
      </c>
      <c r="K78">
        <v>7</v>
      </c>
      <c r="L78">
        <v>797.4</v>
      </c>
      <c r="M78" s="1">
        <v>37130</v>
      </c>
      <c r="N78">
        <v>368.192</v>
      </c>
      <c r="O78">
        <v>-259.811</v>
      </c>
      <c r="P78">
        <v>36.195</v>
      </c>
      <c r="Q78">
        <v>-6927.656</v>
      </c>
      <c r="R78">
        <v>363.757</v>
      </c>
      <c r="S78">
        <v>-18086.204</v>
      </c>
      <c r="T78">
        <v>0</v>
      </c>
      <c r="U78">
        <v>57048.1824476688</v>
      </c>
      <c r="V78">
        <v>73.2874093257054</v>
      </c>
      <c r="W78">
        <v>6961.02125937979</v>
      </c>
      <c r="X78">
        <v>413.160326930315</v>
      </c>
      <c r="Y78">
        <v>168.563894892156</v>
      </c>
      <c r="Z78">
        <v>-18.9297093395014</v>
      </c>
      <c r="AA78">
        <v>-39.6966537481379</v>
      </c>
      <c r="AB78">
        <v>327.365993793369</v>
      </c>
      <c r="AC78">
        <v>42.4196260936903</v>
      </c>
      <c r="AD78">
        <v>-111.229903650873</v>
      </c>
      <c r="AE78">
        <v>155.706492347996</v>
      </c>
      <c r="AF78">
        <v>297.622750705984</v>
      </c>
      <c r="AG78">
        <v>7372.54750582658</v>
      </c>
      <c r="AH78">
        <v>57048.31946672</v>
      </c>
      <c r="AI78">
        <v>1.61603442778172</v>
      </c>
      <c r="AJ78">
        <v>1.6346874224182</v>
      </c>
      <c r="AK78">
        <v>2.34060676580763</v>
      </c>
      <c r="AL78">
        <v>3.34641682686031</v>
      </c>
      <c r="AM78">
        <v>0.0331659974791558</v>
      </c>
      <c r="AN78">
        <v>0.318539302359694</v>
      </c>
      <c r="AO78">
        <v>367.720212378078</v>
      </c>
      <c r="AP78">
        <v>0.726640692380496</v>
      </c>
      <c r="AQ78">
        <v>-8.13004740113372</v>
      </c>
      <c r="AR78">
        <v>7.02438482397632</v>
      </c>
      <c r="AS78">
        <v>0.280507256286402</v>
      </c>
      <c r="AT78">
        <v>2266.00536783846</v>
      </c>
      <c r="AU78">
        <v>3.99454040985674</v>
      </c>
      <c r="AV78">
        <v>2041.44043679403</v>
      </c>
      <c r="AW78">
        <v>5.65059762135158</v>
      </c>
      <c r="AX78">
        <f t="shared" si="12"/>
        <v>-234.07257517899765</v>
      </c>
      <c r="AY78">
        <f t="shared" si="13"/>
        <v>0.47178762192203294</v>
      </c>
      <c r="AZ78">
        <f t="shared" si="16"/>
        <v>-267.1679478781512</v>
      </c>
      <c r="BA78">
        <f t="shared" si="14"/>
        <v>-241.42952305714888</v>
      </c>
      <c r="BB78">
        <v>1</v>
      </c>
      <c r="BC78">
        <f t="shared" si="15"/>
        <v>0.9879546540935165</v>
      </c>
      <c r="BD78" s="3"/>
      <c r="BE78">
        <v>363.94</v>
      </c>
      <c r="BF78" t="s">
        <v>84</v>
      </c>
      <c r="BG78">
        <v>1769.3</v>
      </c>
      <c r="BH78" t="s">
        <v>84</v>
      </c>
      <c r="BI78">
        <v>106.19</v>
      </c>
      <c r="BJ78" t="s">
        <v>84</v>
      </c>
      <c r="BK78">
        <v>504.13</v>
      </c>
      <c r="BL78" t="s">
        <v>84</v>
      </c>
      <c r="BM78">
        <v>314.14</v>
      </c>
      <c r="BN78" t="s">
        <v>84</v>
      </c>
      <c r="BO78">
        <v>4.55</v>
      </c>
      <c r="BP78" t="s">
        <v>84</v>
      </c>
      <c r="BQ78">
        <v>-8.056</v>
      </c>
      <c r="BR78" t="s">
        <v>85</v>
      </c>
      <c r="BS78">
        <v>-1.166</v>
      </c>
      <c r="BT78" t="s">
        <v>85</v>
      </c>
      <c r="BV78">
        <v>368.4044197876074</v>
      </c>
      <c r="BW78">
        <v>1763.0443373144542</v>
      </c>
      <c r="BX78">
        <v>99.29712846179015</v>
      </c>
      <c r="BY78">
        <v>506.21708986524675</v>
      </c>
      <c r="BZ78">
        <v>315.68783703185886</v>
      </c>
      <c r="CA78">
        <v>4.544722908052473</v>
      </c>
      <c r="CB78">
        <v>-8.012528157870117</v>
      </c>
      <c r="CC78">
        <v>-0.8736954517289772</v>
      </c>
      <c r="CD78">
        <v>0</v>
      </c>
    </row>
    <row r="79" spans="1:82" ht="12.75">
      <c r="A79">
        <v>81</v>
      </c>
      <c r="B79" t="s">
        <v>16</v>
      </c>
      <c r="C79">
        <v>8</v>
      </c>
      <c r="D79">
        <v>6</v>
      </c>
      <c r="E79">
        <v>113</v>
      </c>
      <c r="F79">
        <v>57245</v>
      </c>
      <c r="G79">
        <f t="shared" si="9"/>
        <v>15</v>
      </c>
      <c r="H79">
        <f t="shared" si="10"/>
        <v>54</v>
      </c>
      <c r="I79">
        <f t="shared" si="11"/>
        <v>5</v>
      </c>
      <c r="J79">
        <v>11</v>
      </c>
      <c r="K79">
        <v>13</v>
      </c>
      <c r="L79">
        <v>784.4</v>
      </c>
      <c r="M79" s="1">
        <v>37130</v>
      </c>
      <c r="N79">
        <v>368.552</v>
      </c>
      <c r="O79">
        <v>-251.671</v>
      </c>
      <c r="P79">
        <v>27.122</v>
      </c>
      <c r="Q79">
        <v>-5932.267</v>
      </c>
      <c r="R79">
        <v>363.937</v>
      </c>
      <c r="S79">
        <v>-17506.114</v>
      </c>
      <c r="T79">
        <v>0</v>
      </c>
      <c r="U79">
        <v>57222.1824476688</v>
      </c>
      <c r="V79">
        <v>68.8926816516949</v>
      </c>
      <c r="W79">
        <v>5692.59048539461</v>
      </c>
      <c r="X79">
        <v>492.243653020902</v>
      </c>
      <c r="Y79">
        <v>159.355244150486</v>
      </c>
      <c r="Z79">
        <v>-9.70390740149403</v>
      </c>
      <c r="AA79">
        <v>-38.4836906744046</v>
      </c>
      <c r="AB79">
        <v>322.65405484682</v>
      </c>
      <c r="AC79">
        <v>42.5183148748731</v>
      </c>
      <c r="AD79">
        <v>-111.510208428941</v>
      </c>
      <c r="AE79">
        <v>146.899370548905</v>
      </c>
      <c r="AF79">
        <v>294.024503805104</v>
      </c>
      <c r="AG79">
        <v>6033.77280984965</v>
      </c>
      <c r="AH79">
        <v>57222.3154970449</v>
      </c>
      <c r="AI79">
        <v>1.47175375760554</v>
      </c>
      <c r="AJ79">
        <v>1.63634694273329</v>
      </c>
      <c r="AK79">
        <v>2.34047521713049</v>
      </c>
      <c r="AL79">
        <v>3.31588039633641</v>
      </c>
      <c r="AM79">
        <v>7.10285188421505</v>
      </c>
      <c r="AN79">
        <v>0.303353537205686</v>
      </c>
      <c r="AO79">
        <v>368.0835693082</v>
      </c>
      <c r="AP79">
        <v>0.161182564187523</v>
      </c>
      <c r="AQ79">
        <v>-4.63715309163381</v>
      </c>
      <c r="AR79">
        <v>7.09569192146016</v>
      </c>
      <c r="AS79">
        <v>-1.2222717297552</v>
      </c>
      <c r="AT79">
        <v>2115.45866620079</v>
      </c>
      <c r="AU79">
        <v>4</v>
      </c>
      <c r="AV79">
        <v>2039</v>
      </c>
      <c r="AW79">
        <v>49.7062699535324</v>
      </c>
      <c r="AX79">
        <f t="shared" si="12"/>
        <v>-224.04236038186156</v>
      </c>
      <c r="AY79">
        <f t="shared" si="13"/>
        <v>0.46843069179999475</v>
      </c>
      <c r="AZ79">
        <f t="shared" si="16"/>
        <v>-257.3941128781513</v>
      </c>
      <c r="BA79">
        <f t="shared" si="14"/>
        <v>-229.76547326001287</v>
      </c>
      <c r="BB79">
        <v>1</v>
      </c>
      <c r="BC79">
        <f t="shared" si="15"/>
        <v>0.9874780220972889</v>
      </c>
      <c r="BD79" s="3"/>
      <c r="BE79">
        <v>364.07</v>
      </c>
      <c r="BF79" t="s">
        <v>84</v>
      </c>
      <c r="BG79">
        <v>1765.44</v>
      </c>
      <c r="BH79" t="s">
        <v>84</v>
      </c>
      <c r="BI79">
        <v>96.38</v>
      </c>
      <c r="BJ79" t="s">
        <v>84</v>
      </c>
      <c r="BK79">
        <v>503.42</v>
      </c>
      <c r="BL79" t="s">
        <v>84</v>
      </c>
      <c r="BM79">
        <v>314.37</v>
      </c>
      <c r="BN79" t="s">
        <v>84</v>
      </c>
      <c r="BO79">
        <v>4.61</v>
      </c>
      <c r="BP79" t="s">
        <v>84</v>
      </c>
      <c r="BQ79">
        <v>-8.069</v>
      </c>
      <c r="BR79" t="s">
        <v>85</v>
      </c>
      <c r="BS79">
        <v>-1.024</v>
      </c>
      <c r="BT79" t="s">
        <v>85</v>
      </c>
      <c r="BV79">
        <v>368.70862325058437</v>
      </c>
      <c r="BW79">
        <v>1758.438027561618</v>
      </c>
      <c r="BX79">
        <v>87.90601229399057</v>
      </c>
      <c r="BY79">
        <v>505.4832792851437</v>
      </c>
      <c r="BZ79">
        <v>316.00348633014767</v>
      </c>
      <c r="CA79">
        <v>4.612731011628251</v>
      </c>
      <c r="CB79">
        <v>-8.025631121940098</v>
      </c>
      <c r="CC79">
        <v>-0.7043417226014584</v>
      </c>
      <c r="CD79">
        <v>0</v>
      </c>
    </row>
    <row r="80" spans="1:82" ht="12.75">
      <c r="A80">
        <v>82</v>
      </c>
      <c r="B80" t="s">
        <v>16</v>
      </c>
      <c r="C80">
        <v>8</v>
      </c>
      <c r="D80">
        <v>6</v>
      </c>
      <c r="E80">
        <v>126</v>
      </c>
      <c r="F80">
        <v>57391</v>
      </c>
      <c r="G80">
        <f t="shared" si="9"/>
        <v>15</v>
      </c>
      <c r="H80">
        <f t="shared" si="10"/>
        <v>56</v>
      </c>
      <c r="I80">
        <f t="shared" si="11"/>
        <v>31</v>
      </c>
      <c r="J80">
        <v>12</v>
      </c>
      <c r="K80">
        <v>6</v>
      </c>
      <c r="L80">
        <v>789</v>
      </c>
      <c r="M80" s="1">
        <v>37130</v>
      </c>
      <c r="N80">
        <v>368.666</v>
      </c>
      <c r="O80">
        <v>-250.717</v>
      </c>
      <c r="P80">
        <v>25.972</v>
      </c>
      <c r="Q80">
        <v>-5820.714</v>
      </c>
      <c r="R80">
        <v>364.149</v>
      </c>
      <c r="S80">
        <v>-17224.401</v>
      </c>
      <c r="T80">
        <v>0</v>
      </c>
      <c r="U80">
        <v>57368.1824476688</v>
      </c>
      <c r="V80">
        <v>87.5912604260929</v>
      </c>
      <c r="W80">
        <v>4684.03060869409</v>
      </c>
      <c r="X80">
        <v>563.638466127347</v>
      </c>
      <c r="Y80">
        <v>156.024311857559</v>
      </c>
      <c r="Z80">
        <v>-3.20992274263011</v>
      </c>
      <c r="AA80">
        <v>-18.9414594078485</v>
      </c>
      <c r="AB80">
        <v>318.052629555508</v>
      </c>
      <c r="AC80">
        <v>42.6099611239719</v>
      </c>
      <c r="AD80">
        <v>-111.738454652994</v>
      </c>
      <c r="AE80">
        <v>144.196807436537</v>
      </c>
      <c r="AF80">
        <v>299.655726744746</v>
      </c>
      <c r="AG80">
        <v>4969.81009643013</v>
      </c>
      <c r="AH80">
        <v>57368.311807337</v>
      </c>
      <c r="AI80">
        <v>1.29141361979381</v>
      </c>
      <c r="AJ80">
        <v>1.63508413729798</v>
      </c>
      <c r="AK80">
        <v>2.34034141119828</v>
      </c>
      <c r="AL80">
        <v>3.2913788021821</v>
      </c>
      <c r="AM80">
        <v>6.77763307758047</v>
      </c>
      <c r="AN80">
        <v>1.59303199957646</v>
      </c>
      <c r="AO80">
        <v>369.075253318496</v>
      </c>
      <c r="AP80">
        <v>0.436508257459881</v>
      </c>
      <c r="AQ80">
        <v>-6.69351943226731</v>
      </c>
      <c r="AR80">
        <v>7.51028543723247</v>
      </c>
      <c r="AS80">
        <v>-1.2157278147306</v>
      </c>
      <c r="AT80">
        <v>2001.95903806309</v>
      </c>
      <c r="AU80">
        <v>4</v>
      </c>
      <c r="AV80">
        <v>2039</v>
      </c>
      <c r="AW80">
        <v>51.6387586318832</v>
      </c>
      <c r="AX80">
        <f t="shared" si="12"/>
        <v>-222.48979236276864</v>
      </c>
      <c r="AY80">
        <f t="shared" si="13"/>
        <v>-0.4092533184959848</v>
      </c>
      <c r="AZ80">
        <f t="shared" si="16"/>
        <v>-255.2958628781513</v>
      </c>
      <c r="BA80">
        <f t="shared" si="14"/>
        <v>-227.06865524091992</v>
      </c>
      <c r="BB80">
        <v>1</v>
      </c>
      <c r="BC80">
        <f t="shared" si="15"/>
        <v>0.9877477174461436</v>
      </c>
      <c r="BD80" s="3"/>
      <c r="BE80">
        <v>364.22</v>
      </c>
      <c r="BF80" t="s">
        <v>84</v>
      </c>
      <c r="BG80">
        <v>1770.13</v>
      </c>
      <c r="BH80" t="s">
        <v>84</v>
      </c>
      <c r="BI80">
        <v>110.74</v>
      </c>
      <c r="BJ80" t="s">
        <v>84</v>
      </c>
      <c r="BK80">
        <v>508.44</v>
      </c>
      <c r="BL80" t="s">
        <v>84</v>
      </c>
      <c r="BM80">
        <v>314.27</v>
      </c>
      <c r="BN80" t="s">
        <v>84</v>
      </c>
      <c r="BO80">
        <v>4.57</v>
      </c>
      <c r="BP80" t="s">
        <v>84</v>
      </c>
      <c r="BQ80">
        <v>-8.089</v>
      </c>
      <c r="BR80" t="s">
        <v>85</v>
      </c>
      <c r="BS80">
        <v>-0.856</v>
      </c>
      <c r="BT80" t="s">
        <v>85</v>
      </c>
      <c r="BV80">
        <v>368.7517427739716</v>
      </c>
      <c r="BW80">
        <v>1763.9423515098945</v>
      </c>
      <c r="BX80">
        <v>104.40492377017848</v>
      </c>
      <c r="BY80">
        <v>511.1136219824164</v>
      </c>
      <c r="BZ80">
        <v>315.8455509570996</v>
      </c>
      <c r="CA80">
        <v>4.567343644329442</v>
      </c>
      <c r="CB80">
        <v>-8.049199524843559</v>
      </c>
      <c r="CC80">
        <v>-0.5251418304956135</v>
      </c>
      <c r="CD80">
        <v>0</v>
      </c>
    </row>
    <row r="81" spans="1:82" ht="12.75">
      <c r="A81">
        <v>83</v>
      </c>
      <c r="B81" t="s">
        <v>16</v>
      </c>
      <c r="C81">
        <v>8</v>
      </c>
      <c r="D81">
        <v>6</v>
      </c>
      <c r="E81">
        <v>119</v>
      </c>
      <c r="F81">
        <v>57599</v>
      </c>
      <c r="G81">
        <f t="shared" si="9"/>
        <v>15</v>
      </c>
      <c r="H81">
        <f t="shared" si="10"/>
        <v>59</v>
      </c>
      <c r="I81">
        <f t="shared" si="11"/>
        <v>59</v>
      </c>
      <c r="J81">
        <v>13</v>
      </c>
      <c r="K81">
        <v>5</v>
      </c>
      <c r="L81">
        <v>781.5</v>
      </c>
      <c r="M81" s="1">
        <v>37130</v>
      </c>
      <c r="N81">
        <v>367.986</v>
      </c>
      <c r="O81">
        <v>-248.606</v>
      </c>
      <c r="P81">
        <v>33.209</v>
      </c>
      <c r="Q81">
        <v>-7414.905</v>
      </c>
      <c r="R81">
        <v>363.537</v>
      </c>
      <c r="S81">
        <v>-18429.498</v>
      </c>
      <c r="T81">
        <v>0</v>
      </c>
      <c r="U81">
        <v>57576.1824476688</v>
      </c>
      <c r="V81">
        <v>92.8238296312222</v>
      </c>
      <c r="W81">
        <v>3623.28042169329</v>
      </c>
      <c r="X81">
        <v>647.375333906186</v>
      </c>
      <c r="Y81">
        <v>144.283843933512</v>
      </c>
      <c r="Z81">
        <v>5.82349934585279</v>
      </c>
      <c r="AA81">
        <v>-8.75352607333859</v>
      </c>
      <c r="AB81">
        <v>315.914390633027</v>
      </c>
      <c r="AC81">
        <v>42.7207312250733</v>
      </c>
      <c r="AD81">
        <v>-112.051351760981</v>
      </c>
      <c r="AE81">
        <v>132.728064075706</v>
      </c>
      <c r="AF81">
        <v>294.040735922647</v>
      </c>
      <c r="AG81">
        <v>3852.8078948247</v>
      </c>
      <c r="AH81">
        <v>57576.3076643478</v>
      </c>
      <c r="AI81">
        <v>1.36688807221254</v>
      </c>
      <c r="AJ81">
        <v>1.63575641344533</v>
      </c>
      <c r="AK81">
        <v>2.34028985395649</v>
      </c>
      <c r="AL81">
        <v>3.27491308602937</v>
      </c>
      <c r="AM81">
        <v>6.39072966346966</v>
      </c>
      <c r="AN81">
        <v>3.06577937891168</v>
      </c>
      <c r="AO81">
        <v>368.592484457724</v>
      </c>
      <c r="AP81">
        <v>-0.27963346406464</v>
      </c>
      <c r="AQ81">
        <v>-2.21052231271863</v>
      </c>
      <c r="AR81">
        <v>4.19375462866755</v>
      </c>
      <c r="AS81">
        <v>-8.89969173280319</v>
      </c>
      <c r="AT81">
        <v>1832.97320764739</v>
      </c>
      <c r="AU81">
        <v>4</v>
      </c>
      <c r="AV81">
        <v>2039</v>
      </c>
      <c r="AW81">
        <v>0.246908333675612</v>
      </c>
      <c r="AX81">
        <f t="shared" si="12"/>
        <v>-223.94919809069228</v>
      </c>
      <c r="AY81">
        <f t="shared" si="13"/>
        <v>-0.6064844577240365</v>
      </c>
      <c r="AZ81">
        <f t="shared" si="16"/>
        <v>-257.16847787815124</v>
      </c>
      <c r="BA81">
        <f t="shared" si="14"/>
        <v>-232.51167596884352</v>
      </c>
      <c r="BB81">
        <v>1</v>
      </c>
      <c r="BC81">
        <f t="shared" si="15"/>
        <v>0.9879098661362117</v>
      </c>
      <c r="BD81" s="3"/>
      <c r="BE81">
        <v>363.67</v>
      </c>
      <c r="BF81" t="s">
        <v>84</v>
      </c>
      <c r="BG81">
        <v>1770.64</v>
      </c>
      <c r="BH81" t="s">
        <v>84</v>
      </c>
      <c r="BI81">
        <v>118.3</v>
      </c>
      <c r="BJ81" t="s">
        <v>84</v>
      </c>
      <c r="BK81">
        <v>500.92</v>
      </c>
      <c r="BL81" t="s">
        <v>84</v>
      </c>
      <c r="BM81">
        <v>314.03</v>
      </c>
      <c r="BN81" t="s">
        <v>84</v>
      </c>
      <c r="BO81">
        <v>4.6</v>
      </c>
      <c r="BP81" t="s">
        <v>84</v>
      </c>
      <c r="BQ81">
        <v>-8.063</v>
      </c>
      <c r="BR81" t="s">
        <v>85</v>
      </c>
      <c r="BS81">
        <v>-0.778</v>
      </c>
      <c r="BT81" t="s">
        <v>85</v>
      </c>
      <c r="BV81">
        <v>368.1420462915831</v>
      </c>
      <c r="BW81">
        <v>1764.5017601131838</v>
      </c>
      <c r="BX81">
        <v>112.95306052938885</v>
      </c>
      <c r="BY81">
        <v>502.5998481899572</v>
      </c>
      <c r="BZ81">
        <v>315.57829782615204</v>
      </c>
      <c r="CA81">
        <v>4.601332155582837</v>
      </c>
      <c r="CB81">
        <v>-8.019908521898431</v>
      </c>
      <c r="CC81">
        <v>-0.4362842800302999</v>
      </c>
      <c r="CD81">
        <v>0</v>
      </c>
    </row>
    <row r="82" spans="1:82" ht="12.75">
      <c r="A82">
        <v>84</v>
      </c>
      <c r="B82" t="s">
        <v>16</v>
      </c>
      <c r="C82">
        <v>8</v>
      </c>
      <c r="D82">
        <v>6</v>
      </c>
      <c r="E82">
        <v>118</v>
      </c>
      <c r="F82">
        <v>57852</v>
      </c>
      <c r="G82">
        <f t="shared" si="9"/>
        <v>16</v>
      </c>
      <c r="H82">
        <f t="shared" si="10"/>
        <v>4</v>
      </c>
      <c r="I82">
        <f t="shared" si="11"/>
        <v>12</v>
      </c>
      <c r="J82">
        <v>14</v>
      </c>
      <c r="K82">
        <v>2</v>
      </c>
      <c r="L82">
        <v>788.8</v>
      </c>
      <c r="M82" s="1">
        <v>37130</v>
      </c>
      <c r="N82">
        <v>367.78</v>
      </c>
      <c r="O82">
        <v>-250.145</v>
      </c>
      <c r="P82">
        <v>31.51</v>
      </c>
      <c r="Q82">
        <v>-7869.282</v>
      </c>
      <c r="R82">
        <v>363.384</v>
      </c>
      <c r="S82">
        <v>-18904.162</v>
      </c>
      <c r="T82">
        <v>0</v>
      </c>
      <c r="U82">
        <v>57829.1824476688</v>
      </c>
      <c r="V82">
        <v>192.389068258852</v>
      </c>
      <c r="W82">
        <v>2690.46146040791</v>
      </c>
      <c r="X82">
        <v>729.55038194051</v>
      </c>
      <c r="Y82">
        <v>126.46172010007</v>
      </c>
      <c r="Z82">
        <v>13.847520532067</v>
      </c>
      <c r="AA82">
        <v>-4.023949989978</v>
      </c>
      <c r="AB82">
        <v>314.126645186343</v>
      </c>
      <c r="AC82">
        <v>42.8658929297763</v>
      </c>
      <c r="AD82">
        <v>-112.408711353931</v>
      </c>
      <c r="AE82">
        <v>121.656847466071</v>
      </c>
      <c r="AF82">
        <v>310.336281001129</v>
      </c>
      <c r="AG82">
        <v>2869.33744076171</v>
      </c>
      <c r="AH82">
        <v>57829.3034685422</v>
      </c>
      <c r="AI82">
        <v>1.85439078087513</v>
      </c>
      <c r="AJ82">
        <v>1.63530301525395</v>
      </c>
      <c r="AK82">
        <v>2.33914196177343</v>
      </c>
      <c r="AL82">
        <v>3.29108174158167</v>
      </c>
      <c r="AM82">
        <v>5.70320645789832</v>
      </c>
      <c r="AN82">
        <v>3.91559350885387</v>
      </c>
      <c r="AO82">
        <v>367.239089582336</v>
      </c>
      <c r="AP82">
        <v>-0.112849235995979</v>
      </c>
      <c r="AQ82">
        <v>-9.96196990483545</v>
      </c>
      <c r="AR82">
        <v>2.89131742485979</v>
      </c>
      <c r="AS82">
        <v>2.62544637824994</v>
      </c>
      <c r="AT82">
        <v>1608.82491589229</v>
      </c>
      <c r="AU82">
        <v>4</v>
      </c>
      <c r="AV82">
        <v>2039</v>
      </c>
      <c r="AW82">
        <v>44.2699386695096</v>
      </c>
      <c r="AX82">
        <f t="shared" si="12"/>
        <v>-226.5698210023869</v>
      </c>
      <c r="AY82">
        <f t="shared" si="13"/>
        <v>0.5409104176639516</v>
      </c>
      <c r="AZ82">
        <f t="shared" si="16"/>
        <v>-256.9413728781513</v>
      </c>
      <c r="BA82">
        <f t="shared" si="14"/>
        <v>-233.3661938805382</v>
      </c>
      <c r="BB82">
        <v>1</v>
      </c>
      <c r="BC82">
        <f t="shared" si="15"/>
        <v>0.9880472021317093</v>
      </c>
      <c r="BD82" s="3"/>
      <c r="BE82">
        <v>363.52</v>
      </c>
      <c r="BF82" t="s">
        <v>84</v>
      </c>
      <c r="BG82">
        <v>1783.55</v>
      </c>
      <c r="BH82" t="s">
        <v>84</v>
      </c>
      <c r="BI82">
        <v>208.59</v>
      </c>
      <c r="BJ82" t="s">
        <v>84</v>
      </c>
      <c r="BK82">
        <v>513.3</v>
      </c>
      <c r="BL82" t="s">
        <v>84</v>
      </c>
      <c r="BM82">
        <v>314.13</v>
      </c>
      <c r="BN82" t="s">
        <v>84</v>
      </c>
      <c r="BO82">
        <v>4.58</v>
      </c>
      <c r="BP82" t="s">
        <v>84</v>
      </c>
      <c r="BQ82">
        <v>-8.032</v>
      </c>
      <c r="BR82" t="s">
        <v>85</v>
      </c>
      <c r="BS82">
        <v>-1.104</v>
      </c>
      <c r="BT82" t="s">
        <v>85</v>
      </c>
      <c r="BV82">
        <v>367.9392732523161</v>
      </c>
      <c r="BW82">
        <v>1779.1641159306942</v>
      </c>
      <c r="BX82">
        <v>215.22188515220785</v>
      </c>
      <c r="BY82">
        <v>516.604537360125</v>
      </c>
      <c r="BZ82">
        <v>315.68011761520876</v>
      </c>
      <c r="CA82">
        <v>4.578677656118397</v>
      </c>
      <c r="CB82">
        <v>-7.985524636697811</v>
      </c>
      <c r="CC82">
        <v>-0.8032892734391148</v>
      </c>
      <c r="CD82">
        <v>0</v>
      </c>
    </row>
    <row r="83" spans="1:82" ht="12.75">
      <c r="A83">
        <v>85</v>
      </c>
      <c r="B83" t="s">
        <v>16</v>
      </c>
      <c r="C83">
        <v>8</v>
      </c>
      <c r="D83">
        <v>6</v>
      </c>
      <c r="E83">
        <v>124</v>
      </c>
      <c r="F83">
        <v>57967</v>
      </c>
      <c r="G83">
        <f t="shared" si="9"/>
        <v>16</v>
      </c>
      <c r="H83">
        <f t="shared" si="10"/>
        <v>6</v>
      </c>
      <c r="I83">
        <f t="shared" si="11"/>
        <v>7</v>
      </c>
      <c r="J83">
        <v>15</v>
      </c>
      <c r="K83">
        <v>11</v>
      </c>
      <c r="L83">
        <v>871.3</v>
      </c>
      <c r="M83" s="1">
        <v>37130</v>
      </c>
      <c r="N83">
        <v>369.302</v>
      </c>
      <c r="O83">
        <v>-282.039</v>
      </c>
      <c r="P83">
        <v>11.257</v>
      </c>
      <c r="Q83">
        <v>-4336.677</v>
      </c>
      <c r="R83">
        <v>364.99</v>
      </c>
      <c r="S83">
        <v>-15285.781</v>
      </c>
      <c r="T83">
        <v>0</v>
      </c>
      <c r="U83">
        <v>57944.1824476689</v>
      </c>
      <c r="V83">
        <v>159.545062415454</v>
      </c>
      <c r="W83">
        <v>1909.88783074353</v>
      </c>
      <c r="X83">
        <v>804.064347768033</v>
      </c>
      <c r="Y83">
        <v>92.0621730095623</v>
      </c>
      <c r="Z83">
        <v>19.1876523481031</v>
      </c>
      <c r="AA83">
        <v>1.90570743511709</v>
      </c>
      <c r="AB83">
        <v>311.174352340467</v>
      </c>
      <c r="AC83">
        <v>42.9437870555934</v>
      </c>
      <c r="AD83">
        <v>-112.509630414252</v>
      </c>
      <c r="AE83">
        <v>89.4876027741564</v>
      </c>
      <c r="AF83">
        <v>280.798513398919</v>
      </c>
      <c r="AG83">
        <v>2037.63605199738</v>
      </c>
      <c r="AH83">
        <v>57944.2999777925</v>
      </c>
      <c r="AI83">
        <v>2.10700625462155</v>
      </c>
      <c r="AJ83">
        <v>1.63333134716557</v>
      </c>
      <c r="AK83">
        <v>2.33860759140595</v>
      </c>
      <c r="AL83">
        <v>3.30788672987673</v>
      </c>
      <c r="AM83">
        <v>6.12528332631758</v>
      </c>
      <c r="AN83">
        <v>5.48166130992746</v>
      </c>
      <c r="AO83">
        <v>368.745780974572</v>
      </c>
      <c r="AP83">
        <v>0.138307247938765</v>
      </c>
      <c r="AQ83">
        <v>-5.75933593420152</v>
      </c>
      <c r="AR83">
        <v>-0.959376026183511</v>
      </c>
      <c r="AS83">
        <v>2.8417077502418</v>
      </c>
      <c r="AT83">
        <v>1408.3420013331</v>
      </c>
      <c r="AU83">
        <v>4</v>
      </c>
      <c r="AV83">
        <v>2039</v>
      </c>
      <c r="AW83">
        <v>49.69285648263</v>
      </c>
      <c r="AX83">
        <f t="shared" si="12"/>
        <v>-250.47241288782814</v>
      </c>
      <c r="AY83">
        <f t="shared" si="13"/>
        <v>0.5562190254279926</v>
      </c>
      <c r="AZ83">
        <f t="shared" si="16"/>
        <v>-268.46043787815125</v>
      </c>
      <c r="BA83">
        <f t="shared" si="14"/>
        <v>-236.8938507659794</v>
      </c>
      <c r="BB83">
        <v>1</v>
      </c>
      <c r="BC83">
        <f t="shared" si="15"/>
        <v>0.9883239191772587</v>
      </c>
      <c r="BD83" s="3"/>
      <c r="BE83">
        <v>365.09</v>
      </c>
      <c r="BF83" t="s">
        <v>84</v>
      </c>
      <c r="BG83">
        <v>1787.74</v>
      </c>
      <c r="BH83" t="s">
        <v>84</v>
      </c>
      <c r="BI83">
        <v>186.26</v>
      </c>
      <c r="BJ83" t="s">
        <v>84</v>
      </c>
      <c r="BK83">
        <v>499.15</v>
      </c>
      <c r="BL83" t="s">
        <v>84</v>
      </c>
      <c r="BM83">
        <v>314.23</v>
      </c>
      <c r="BN83" t="s">
        <v>84</v>
      </c>
      <c r="BO83">
        <v>4.64</v>
      </c>
      <c r="BP83" t="s">
        <v>84</v>
      </c>
      <c r="BQ83">
        <v>-8.105</v>
      </c>
      <c r="BR83" t="s">
        <v>85</v>
      </c>
      <c r="BS83">
        <v>-0.93</v>
      </c>
      <c r="BT83" t="s">
        <v>85</v>
      </c>
      <c r="BV83">
        <v>369.41932223816355</v>
      </c>
      <c r="BW83">
        <v>1784.154606025825</v>
      </c>
      <c r="BX83">
        <v>189.7024855093257</v>
      </c>
      <c r="BY83">
        <v>500.4912361549498</v>
      </c>
      <c r="BZ83">
        <v>315.6928011477762</v>
      </c>
      <c r="CA83">
        <v>4.646186513629841</v>
      </c>
      <c r="CB83">
        <v>-8.069758687032548</v>
      </c>
      <c r="CC83">
        <v>-0.6305179403903101</v>
      </c>
      <c r="CD83">
        <v>0</v>
      </c>
    </row>
    <row r="84" spans="1:82" ht="12.75">
      <c r="A84">
        <v>87</v>
      </c>
      <c r="B84" t="s">
        <v>17</v>
      </c>
      <c r="C84">
        <v>8</v>
      </c>
      <c r="D84">
        <v>6</v>
      </c>
      <c r="E84">
        <v>75</v>
      </c>
      <c r="F84">
        <v>70448</v>
      </c>
      <c r="G84">
        <f t="shared" si="9"/>
        <v>19</v>
      </c>
      <c r="H84">
        <f t="shared" si="10"/>
        <v>34</v>
      </c>
      <c r="I84">
        <f t="shared" si="11"/>
        <v>8</v>
      </c>
      <c r="J84">
        <v>1</v>
      </c>
      <c r="K84">
        <v>5</v>
      </c>
      <c r="L84">
        <v>784.2</v>
      </c>
      <c r="M84" s="1">
        <v>37158</v>
      </c>
      <c r="N84">
        <v>368.293</v>
      </c>
      <c r="O84">
        <v>-254.535</v>
      </c>
      <c r="P84">
        <v>5.486</v>
      </c>
      <c r="Q84">
        <v>-7416.161</v>
      </c>
      <c r="R84">
        <v>364.048</v>
      </c>
      <c r="S84">
        <v>-17795.47</v>
      </c>
      <c r="T84">
        <v>0</v>
      </c>
      <c r="U84">
        <v>70425.1824476688</v>
      </c>
      <c r="V84">
        <v>73.1654850226283</v>
      </c>
      <c r="W84">
        <v>7525.93902302865</v>
      </c>
      <c r="X84">
        <v>381.193691560415</v>
      </c>
      <c r="Y84">
        <v>185.63084703032</v>
      </c>
      <c r="Z84">
        <v>-22.898413790242</v>
      </c>
      <c r="AA84">
        <v>-29.306059816876</v>
      </c>
      <c r="AB84">
        <v>329.70887798093</v>
      </c>
      <c r="AC84">
        <v>42.2719560290546</v>
      </c>
      <c r="AD84">
        <v>-110.942996740767</v>
      </c>
      <c r="AE84">
        <v>194.880611415664</v>
      </c>
      <c r="AF84">
        <v>123.166745426636</v>
      </c>
      <c r="AG84">
        <v>7964.43371552229</v>
      </c>
      <c r="AH84">
        <v>70425.1658574533</v>
      </c>
      <c r="AI84">
        <v>1.41012155031281</v>
      </c>
      <c r="AJ84">
        <v>1.63959603638731</v>
      </c>
      <c r="AK84">
        <v>2.3437739734038</v>
      </c>
      <c r="AL84">
        <v>3.41601668619765</v>
      </c>
      <c r="AM84">
        <v>2.00050761523882</v>
      </c>
      <c r="AN84">
        <v>1.07525584909372</v>
      </c>
      <c r="AO84">
        <v>367.757137847905</v>
      </c>
      <c r="AP84">
        <v>1.23030101169638</v>
      </c>
      <c r="AQ84">
        <v>-0.0823290404312723</v>
      </c>
      <c r="AR84">
        <v>15.6604648739809</v>
      </c>
      <c r="AS84">
        <v>-5.14554066248857</v>
      </c>
      <c r="AT84">
        <v>2472.95904907023</v>
      </c>
      <c r="AU84">
        <v>1</v>
      </c>
      <c r="AV84">
        <v>2175</v>
      </c>
      <c r="AW84">
        <v>50.7659109794166</v>
      </c>
      <c r="AX84">
        <f t="shared" si="12"/>
        <v>-228.26626491646783</v>
      </c>
      <c r="AY84">
        <f t="shared" si="13"/>
        <v>0.5358621520949782</v>
      </c>
      <c r="AZ84">
        <f t="shared" si="16"/>
        <v>-251.74189287815128</v>
      </c>
      <c r="BA84">
        <f t="shared" si="14"/>
        <v>-225.4731577946191</v>
      </c>
      <c r="BB84">
        <v>2</v>
      </c>
      <c r="BC84">
        <f t="shared" si="15"/>
        <v>0.9884738509827773</v>
      </c>
      <c r="BD84" s="3"/>
      <c r="BE84">
        <v>364.2</v>
      </c>
      <c r="BF84" t="s">
        <v>84</v>
      </c>
      <c r="BG84">
        <v>1761.42</v>
      </c>
      <c r="BH84" t="s">
        <v>84</v>
      </c>
      <c r="BI84">
        <v>97.54</v>
      </c>
      <c r="BJ84" t="s">
        <v>84</v>
      </c>
      <c r="BK84">
        <v>499.19</v>
      </c>
      <c r="BL84" t="s">
        <v>84</v>
      </c>
      <c r="BM84">
        <v>314.09</v>
      </c>
      <c r="BN84" t="s">
        <v>84</v>
      </c>
      <c r="BO84">
        <v>4.54</v>
      </c>
      <c r="BP84" t="s">
        <v>84</v>
      </c>
      <c r="BQ84">
        <v>-8.027</v>
      </c>
      <c r="BR84" t="s">
        <v>85</v>
      </c>
      <c r="BS84">
        <v>-0.866</v>
      </c>
      <c r="BT84" t="s">
        <v>85</v>
      </c>
      <c r="BV84">
        <v>368.49789927176846</v>
      </c>
      <c r="BW84">
        <v>1755.464501381129</v>
      </c>
      <c r="BX84">
        <v>91.67344411136921</v>
      </c>
      <c r="BY84">
        <v>502.0818046487538</v>
      </c>
      <c r="BZ84">
        <v>315.2965564379433</v>
      </c>
      <c r="CA84">
        <v>4.543331188398518</v>
      </c>
      <c r="CB84">
        <v>-8.00215376164996</v>
      </c>
      <c r="CC84">
        <v>-0.5787078671941297</v>
      </c>
      <c r="CD84">
        <v>0</v>
      </c>
    </row>
    <row r="85" spans="1:82" ht="12.75">
      <c r="A85">
        <v>88</v>
      </c>
      <c r="B85" t="s">
        <v>17</v>
      </c>
      <c r="C85">
        <v>8</v>
      </c>
      <c r="D85">
        <v>6</v>
      </c>
      <c r="E85">
        <v>65</v>
      </c>
      <c r="F85">
        <v>70702</v>
      </c>
      <c r="G85">
        <f t="shared" si="9"/>
        <v>19</v>
      </c>
      <c r="H85">
        <f t="shared" si="10"/>
        <v>38</v>
      </c>
      <c r="I85">
        <f t="shared" si="11"/>
        <v>22</v>
      </c>
      <c r="J85">
        <v>2</v>
      </c>
      <c r="K85">
        <v>8</v>
      </c>
      <c r="L85">
        <v>782.8</v>
      </c>
      <c r="M85" s="1">
        <v>37159</v>
      </c>
      <c r="N85">
        <v>368.599</v>
      </c>
      <c r="O85">
        <v>-265.227</v>
      </c>
      <c r="P85">
        <v>-2.201</v>
      </c>
      <c r="Q85">
        <v>-6779.053</v>
      </c>
      <c r="R85">
        <v>364.261</v>
      </c>
      <c r="S85">
        <v>-17185.107</v>
      </c>
      <c r="T85">
        <v>0</v>
      </c>
      <c r="U85">
        <v>70679.1824476688</v>
      </c>
      <c r="V85">
        <v>70.7039678214809</v>
      </c>
      <c r="W85">
        <v>6787.42055141372</v>
      </c>
      <c r="X85">
        <v>423.320081799939</v>
      </c>
      <c r="Y85">
        <v>180.818831039127</v>
      </c>
      <c r="Z85">
        <v>-18.3068352855804</v>
      </c>
      <c r="AA85">
        <v>-12.9519141474885</v>
      </c>
      <c r="AB85">
        <v>325.889293842685</v>
      </c>
      <c r="AC85">
        <v>42.0579915843663</v>
      </c>
      <c r="AD85">
        <v>-110.42040710423</v>
      </c>
      <c r="AE85">
        <v>191.69148456355</v>
      </c>
      <c r="AF85">
        <v>110.545501447037</v>
      </c>
      <c r="AG85">
        <v>7194.55647260377</v>
      </c>
      <c r="AH85">
        <v>70679.1594476689</v>
      </c>
      <c r="AI85">
        <v>1.45086559309254</v>
      </c>
      <c r="AJ85">
        <v>1.6399626358455</v>
      </c>
      <c r="AK85">
        <v>2.34407705699304</v>
      </c>
      <c r="AL85">
        <v>3.44516082413054</v>
      </c>
      <c r="AM85">
        <v>0.0603628356291687</v>
      </c>
      <c r="AN85">
        <v>3.37139714299849</v>
      </c>
      <c r="AO85">
        <v>367.992323002643</v>
      </c>
      <c r="AP85">
        <v>1.6296978551676</v>
      </c>
      <c r="AQ85">
        <v>-8.31376031372873</v>
      </c>
      <c r="AR85">
        <v>17.3311752509334</v>
      </c>
      <c r="AS85">
        <v>-2.00666622120675</v>
      </c>
      <c r="AT85">
        <v>2078.55289373589</v>
      </c>
      <c r="AU85">
        <v>1.99402914122927</v>
      </c>
      <c r="AV85">
        <v>5257.48436695196</v>
      </c>
      <c r="AW85">
        <v>49.255003768966</v>
      </c>
      <c r="AX85">
        <f t="shared" si="12"/>
        <v>-237.3515823389023</v>
      </c>
      <c r="AY85">
        <f t="shared" si="13"/>
        <v>0.606676997356999</v>
      </c>
      <c r="AZ85">
        <f t="shared" si="16"/>
        <v>-259.60752787815125</v>
      </c>
      <c r="BA85">
        <f t="shared" si="14"/>
        <v>-231.73211021705356</v>
      </c>
      <c r="BB85">
        <v>2</v>
      </c>
      <c r="BC85">
        <f t="shared" si="15"/>
        <v>0.9882311129438768</v>
      </c>
      <c r="BD85" s="3"/>
      <c r="BE85">
        <v>364.45</v>
      </c>
      <c r="BF85" t="s">
        <v>84</v>
      </c>
      <c r="BG85">
        <v>1760.72</v>
      </c>
      <c r="BH85" t="s">
        <v>84</v>
      </c>
      <c r="BI85">
        <v>100.55</v>
      </c>
      <c r="BJ85" t="s">
        <v>84</v>
      </c>
      <c r="BK85">
        <v>500.4</v>
      </c>
      <c r="BL85" t="s">
        <v>84</v>
      </c>
      <c r="BM85">
        <v>314.19</v>
      </c>
      <c r="BN85" t="s">
        <v>84</v>
      </c>
      <c r="BO85">
        <v>4.53</v>
      </c>
      <c r="BP85" t="s">
        <v>84</v>
      </c>
      <c r="BQ85">
        <v>-8.036</v>
      </c>
      <c r="BR85" t="s">
        <v>85</v>
      </c>
      <c r="BS85">
        <v>-3.41</v>
      </c>
      <c r="BT85" t="s">
        <v>85</v>
      </c>
      <c r="BV85">
        <v>368.8467038757756</v>
      </c>
      <c r="BW85">
        <v>1754.579763961211</v>
      </c>
      <c r="BX85">
        <v>95.00187505846408</v>
      </c>
      <c r="BY85">
        <v>503.4991994325091</v>
      </c>
      <c r="BZ85">
        <v>315.42832714913783</v>
      </c>
      <c r="CA85">
        <v>4.532028935798698</v>
      </c>
      <c r="CB85">
        <v>-8.011897479512756</v>
      </c>
      <c r="CC85">
        <v>-3.428320350168334</v>
      </c>
      <c r="CD85">
        <v>0</v>
      </c>
    </row>
    <row r="86" spans="1:82" ht="12.75">
      <c r="A86">
        <v>89</v>
      </c>
      <c r="B86" t="s">
        <v>17</v>
      </c>
      <c r="C86">
        <v>8</v>
      </c>
      <c r="D86">
        <v>6</v>
      </c>
      <c r="E86">
        <v>73</v>
      </c>
      <c r="F86">
        <v>70811</v>
      </c>
      <c r="G86">
        <f t="shared" si="9"/>
        <v>19</v>
      </c>
      <c r="H86">
        <f t="shared" si="10"/>
        <v>40</v>
      </c>
      <c r="I86">
        <f t="shared" si="11"/>
        <v>11</v>
      </c>
      <c r="J86">
        <v>3</v>
      </c>
      <c r="K86">
        <v>4</v>
      </c>
      <c r="L86">
        <v>788.5</v>
      </c>
      <c r="M86" s="1">
        <v>37159</v>
      </c>
      <c r="N86">
        <v>368.977</v>
      </c>
      <c r="O86">
        <v>-255.226</v>
      </c>
      <c r="P86">
        <v>13.84</v>
      </c>
      <c r="Q86">
        <v>-6009.676</v>
      </c>
      <c r="R86">
        <v>364.509</v>
      </c>
      <c r="S86">
        <v>-16645.703</v>
      </c>
      <c r="T86">
        <v>0</v>
      </c>
      <c r="U86">
        <v>70788.1824476688</v>
      </c>
      <c r="V86">
        <v>64.5866229807435</v>
      </c>
      <c r="W86">
        <v>5866.44158878763</v>
      </c>
      <c r="X86">
        <v>480.814112895664</v>
      </c>
      <c r="Y86">
        <v>174.767942552408</v>
      </c>
      <c r="Z86">
        <v>-10.3354987077371</v>
      </c>
      <c r="AA86">
        <v>-11.0114375303208</v>
      </c>
      <c r="AB86">
        <v>324.065298883821</v>
      </c>
      <c r="AC86">
        <v>41.9938323137751</v>
      </c>
      <c r="AD86">
        <v>-110.186975134726</v>
      </c>
      <c r="AE86">
        <v>186.961905722468</v>
      </c>
      <c r="AF86">
        <v>110.325789249393</v>
      </c>
      <c r="AG86">
        <v>6225.47090995009</v>
      </c>
      <c r="AH86">
        <v>70788.1587455346</v>
      </c>
      <c r="AI86">
        <v>1.5283224502474</v>
      </c>
      <c r="AJ86">
        <v>1.63976162854605</v>
      </c>
      <c r="AK86">
        <v>2.34406322437656</v>
      </c>
      <c r="AL86">
        <v>3.45694079223888</v>
      </c>
      <c r="AM86">
        <v>5.30493170562456</v>
      </c>
      <c r="AN86">
        <v>3.45591037274341</v>
      </c>
      <c r="AO86">
        <v>368.316108529603</v>
      </c>
      <c r="AP86">
        <v>1.60722421107658</v>
      </c>
      <c r="AQ86">
        <v>-8.33499027250052</v>
      </c>
      <c r="AR86">
        <v>16.556920068041</v>
      </c>
      <c r="AS86">
        <v>-5.67435759371846</v>
      </c>
      <c r="AT86">
        <v>2005.05190761391</v>
      </c>
      <c r="AU86">
        <v>2</v>
      </c>
      <c r="AV86">
        <v>5275.99999999999</v>
      </c>
      <c r="AW86">
        <v>19.60650695382</v>
      </c>
      <c r="AX86">
        <f t="shared" si="12"/>
        <v>-225.36585680190953</v>
      </c>
      <c r="AY86">
        <f t="shared" si="13"/>
        <v>0.6608914703969617</v>
      </c>
      <c r="AZ86">
        <f t="shared" si="16"/>
        <v>-255.08772287815125</v>
      </c>
      <c r="BA86">
        <f t="shared" si="14"/>
        <v>-225.22757968006078</v>
      </c>
      <c r="BB86">
        <v>2</v>
      </c>
      <c r="BC86">
        <f t="shared" si="15"/>
        <v>0.9878908441447571</v>
      </c>
      <c r="BD86" s="3"/>
      <c r="BE86">
        <v>364.61</v>
      </c>
      <c r="BF86" t="s">
        <v>84</v>
      </c>
      <c r="BG86">
        <v>1753.34</v>
      </c>
      <c r="BH86" t="s">
        <v>84</v>
      </c>
      <c r="BI86">
        <v>90.42</v>
      </c>
      <c r="BJ86" t="s">
        <v>84</v>
      </c>
      <c r="BK86">
        <v>498.59</v>
      </c>
      <c r="BL86" t="s">
        <v>84</v>
      </c>
      <c r="BM86">
        <v>314.09</v>
      </c>
      <c r="BN86" t="s">
        <v>84</v>
      </c>
      <c r="BO86">
        <v>4.46</v>
      </c>
      <c r="BP86" t="s">
        <v>84</v>
      </c>
      <c r="BQ86">
        <v>-8.004</v>
      </c>
      <c r="BR86" t="s">
        <v>85</v>
      </c>
      <c r="BS86">
        <v>-0.973</v>
      </c>
      <c r="BT86" t="s">
        <v>85</v>
      </c>
      <c r="BV86">
        <v>369.1258334106872</v>
      </c>
      <c r="BW86">
        <v>1746.0440224016834</v>
      </c>
      <c r="BX86">
        <v>83.34901915282039</v>
      </c>
      <c r="BY86">
        <v>501.5073541879389</v>
      </c>
      <c r="BZ86">
        <v>315.3418252421176</v>
      </c>
      <c r="CA86">
        <v>4.4523964231566575</v>
      </c>
      <c r="CB86">
        <v>-7.975406008960697</v>
      </c>
      <c r="CC86">
        <v>-0.6887384325592927</v>
      </c>
      <c r="CD86">
        <v>0</v>
      </c>
    </row>
    <row r="87" spans="1:82" ht="12.75">
      <c r="A87">
        <v>90</v>
      </c>
      <c r="B87" t="s">
        <v>17</v>
      </c>
      <c r="C87">
        <v>8</v>
      </c>
      <c r="D87">
        <v>6</v>
      </c>
      <c r="E87">
        <v>66</v>
      </c>
      <c r="F87">
        <v>70934</v>
      </c>
      <c r="G87">
        <f t="shared" si="9"/>
        <v>19</v>
      </c>
      <c r="H87">
        <f t="shared" si="10"/>
        <v>42</v>
      </c>
      <c r="I87">
        <f t="shared" si="11"/>
        <v>14</v>
      </c>
      <c r="J87">
        <v>4</v>
      </c>
      <c r="K87">
        <v>14</v>
      </c>
      <c r="L87">
        <v>790.1</v>
      </c>
      <c r="M87" s="1">
        <v>37159</v>
      </c>
      <c r="N87">
        <v>368.115</v>
      </c>
      <c r="O87">
        <v>-252.259</v>
      </c>
      <c r="P87">
        <v>19.07</v>
      </c>
      <c r="Q87">
        <v>-7788.469</v>
      </c>
      <c r="R87">
        <v>363.78</v>
      </c>
      <c r="S87">
        <v>-18390.244</v>
      </c>
      <c r="T87">
        <v>0</v>
      </c>
      <c r="U87">
        <v>70911.1824476688</v>
      </c>
      <c r="V87">
        <v>113.526814736468</v>
      </c>
      <c r="W87">
        <v>4865.11103137037</v>
      </c>
      <c r="X87">
        <v>550.277605971456</v>
      </c>
      <c r="Y87">
        <v>161.644678588893</v>
      </c>
      <c r="Z87">
        <v>-4.59571281883803</v>
      </c>
      <c r="AA87">
        <v>-10.4865352630101</v>
      </c>
      <c r="AB87">
        <v>318.609727773477</v>
      </c>
      <c r="AC87">
        <v>41.9230168518974</v>
      </c>
      <c r="AD87">
        <v>-109.937062535352</v>
      </c>
      <c r="AE87">
        <v>168.816881792166</v>
      </c>
      <c r="AF87">
        <v>110.875460241874</v>
      </c>
      <c r="AG87">
        <v>5166.97049815754</v>
      </c>
      <c r="AH87">
        <v>70911.1515046233</v>
      </c>
      <c r="AI87">
        <v>1.47075306072387</v>
      </c>
      <c r="AJ87">
        <v>1.63917988184194</v>
      </c>
      <c r="AK87">
        <v>2.3434705059025</v>
      </c>
      <c r="AL87">
        <v>3.41825560505166</v>
      </c>
      <c r="AM87">
        <v>0.0637853091016101</v>
      </c>
      <c r="AN87">
        <v>3.14756169712751</v>
      </c>
      <c r="AO87">
        <v>369.355958826393</v>
      </c>
      <c r="AP87">
        <v>0.972630547213445</v>
      </c>
      <c r="AQ87">
        <v>-7.87537044387669</v>
      </c>
      <c r="AR87">
        <v>10.9557911818975</v>
      </c>
      <c r="AS87">
        <v>-4.22129966123236</v>
      </c>
      <c r="AT87">
        <v>1983.78496662792</v>
      </c>
      <c r="AU87">
        <v>2</v>
      </c>
      <c r="AV87">
        <v>5275.99999999999</v>
      </c>
      <c r="AW87">
        <v>44.1412789952218</v>
      </c>
      <c r="AX87">
        <f t="shared" si="12"/>
        <v>-226.9248711217184</v>
      </c>
      <c r="AY87">
        <f t="shared" si="13"/>
        <v>-1.2409588263930118</v>
      </c>
      <c r="AZ87">
        <f t="shared" si="16"/>
        <v>-253.94657287815124</v>
      </c>
      <c r="BA87">
        <f t="shared" si="14"/>
        <v>-228.61244399986967</v>
      </c>
      <c r="BB87">
        <v>2</v>
      </c>
      <c r="BC87">
        <f t="shared" si="15"/>
        <v>0.9882237887616641</v>
      </c>
      <c r="BD87" s="3"/>
      <c r="BE87">
        <v>363.91</v>
      </c>
      <c r="BF87" t="s">
        <v>84</v>
      </c>
      <c r="BG87">
        <v>1776.63</v>
      </c>
      <c r="BH87" t="s">
        <v>84</v>
      </c>
      <c r="BI87">
        <v>135.56</v>
      </c>
      <c r="BJ87" t="s">
        <v>84</v>
      </c>
      <c r="BK87">
        <v>500.69</v>
      </c>
      <c r="BL87" t="s">
        <v>84</v>
      </c>
      <c r="BM87">
        <v>314.22</v>
      </c>
      <c r="BN87" t="s">
        <v>84</v>
      </c>
      <c r="BO87">
        <v>4.59</v>
      </c>
      <c r="BP87" t="s">
        <v>84</v>
      </c>
      <c r="BQ87">
        <v>-8.026</v>
      </c>
      <c r="BR87" t="s">
        <v>85</v>
      </c>
      <c r="BS87">
        <v>-0.773</v>
      </c>
      <c r="BT87" t="s">
        <v>85</v>
      </c>
      <c r="BV87">
        <v>368.29646011396017</v>
      </c>
      <c r="BW87">
        <v>1772.5838627730295</v>
      </c>
      <c r="BX87">
        <v>134.73560897435897</v>
      </c>
      <c r="BY87">
        <v>503.8740087844255</v>
      </c>
      <c r="BZ87">
        <v>315.48042972459643</v>
      </c>
      <c r="CA87">
        <v>4.600292022792023</v>
      </c>
      <c r="CB87">
        <v>-8.000274051399957</v>
      </c>
      <c r="CC87">
        <v>-0.46546360002882287</v>
      </c>
      <c r="CD87">
        <v>0</v>
      </c>
    </row>
    <row r="88" spans="1:82" ht="12.75">
      <c r="A88">
        <v>91</v>
      </c>
      <c r="B88" t="s">
        <v>17</v>
      </c>
      <c r="C88">
        <v>8</v>
      </c>
      <c r="D88">
        <v>6</v>
      </c>
      <c r="E88">
        <v>74</v>
      </c>
      <c r="F88">
        <v>71245</v>
      </c>
      <c r="G88">
        <f t="shared" si="9"/>
        <v>19</v>
      </c>
      <c r="H88">
        <f t="shared" si="10"/>
        <v>47</v>
      </c>
      <c r="I88">
        <f t="shared" si="11"/>
        <v>25</v>
      </c>
      <c r="J88">
        <v>5</v>
      </c>
      <c r="K88">
        <v>7</v>
      </c>
      <c r="L88">
        <v>784</v>
      </c>
      <c r="M88" s="1">
        <v>37159</v>
      </c>
      <c r="N88">
        <v>369.237</v>
      </c>
      <c r="O88">
        <v>-257.254</v>
      </c>
      <c r="P88">
        <v>22.611</v>
      </c>
      <c r="Q88">
        <v>-5209.069</v>
      </c>
      <c r="R88">
        <v>365.112</v>
      </c>
      <c r="S88">
        <v>-15367.472</v>
      </c>
      <c r="T88">
        <v>0</v>
      </c>
      <c r="U88">
        <v>71222.1824476689</v>
      </c>
      <c r="V88">
        <v>138.164573858132</v>
      </c>
      <c r="W88">
        <v>3907.85078873499</v>
      </c>
      <c r="X88">
        <v>624.005227993477</v>
      </c>
      <c r="Y88">
        <v>135.937133405557</v>
      </c>
      <c r="Z88">
        <v>4.41830291144127</v>
      </c>
      <c r="AA88">
        <v>-8.44989964084156</v>
      </c>
      <c r="AB88">
        <v>317.650342541356</v>
      </c>
      <c r="AC88">
        <v>41.7500152970797</v>
      </c>
      <c r="AD88">
        <v>-109.444070261719</v>
      </c>
      <c r="AE88">
        <v>144.005066410693</v>
      </c>
      <c r="AF88">
        <v>119.45251681495</v>
      </c>
      <c r="AG88">
        <v>4164.95884734684</v>
      </c>
      <c r="AH88">
        <v>71222.1439162753</v>
      </c>
      <c r="AI88">
        <v>1.83126292803749</v>
      </c>
      <c r="AJ88">
        <v>1.63938765433052</v>
      </c>
      <c r="AK88">
        <v>2.34289519319307</v>
      </c>
      <c r="AL88">
        <v>3.42210210636767</v>
      </c>
      <c r="AM88">
        <v>6.59174180969083</v>
      </c>
      <c r="AN88">
        <v>3.25079566686099</v>
      </c>
      <c r="AO88">
        <v>369.562211514292</v>
      </c>
      <c r="AP88">
        <v>-0.359439330387802</v>
      </c>
      <c r="AQ88">
        <v>-5.5350420120097</v>
      </c>
      <c r="AR88">
        <v>11.3765751438002</v>
      </c>
      <c r="AS88">
        <v>-5.21356196687842</v>
      </c>
      <c r="AT88">
        <v>2062.29743794997</v>
      </c>
      <c r="AU88">
        <v>2</v>
      </c>
      <c r="AV88">
        <v>5275.99999999999</v>
      </c>
      <c r="AW88">
        <v>49.7089001118095</v>
      </c>
      <c r="AX88">
        <f t="shared" si="12"/>
        <v>-226.02870167064438</v>
      </c>
      <c r="AY88">
        <f t="shared" si="13"/>
        <v>-0.32521151429199335</v>
      </c>
      <c r="AZ88">
        <f t="shared" si="16"/>
        <v>-261.25526787815124</v>
      </c>
      <c r="BA88">
        <f t="shared" si="14"/>
        <v>-230.0299695487956</v>
      </c>
      <c r="BB88">
        <v>2</v>
      </c>
      <c r="BC88">
        <f t="shared" si="15"/>
        <v>0.9888283135222093</v>
      </c>
      <c r="BD88" s="3"/>
      <c r="BE88">
        <v>365.18</v>
      </c>
      <c r="BF88" t="s">
        <v>84</v>
      </c>
      <c r="BG88">
        <v>1793.77</v>
      </c>
      <c r="BH88" t="s">
        <v>84</v>
      </c>
      <c r="BI88">
        <v>157.23</v>
      </c>
      <c r="BJ88" t="s">
        <v>84</v>
      </c>
      <c r="BK88">
        <v>507</v>
      </c>
      <c r="BL88" t="s">
        <v>84</v>
      </c>
      <c r="BM88">
        <v>314.35</v>
      </c>
      <c r="BN88" t="s">
        <v>84</v>
      </c>
      <c r="BO88">
        <v>4.57</v>
      </c>
      <c r="BP88" t="s">
        <v>84</v>
      </c>
      <c r="BQ88">
        <v>24.062</v>
      </c>
      <c r="BR88" t="s">
        <v>87</v>
      </c>
      <c r="BS88">
        <v>139.96</v>
      </c>
      <c r="BT88" t="s">
        <v>87</v>
      </c>
      <c r="BV88">
        <v>369.3442176963733</v>
      </c>
      <c r="BW88">
        <v>1792.2232189721158</v>
      </c>
      <c r="BX88">
        <v>159.19245102059412</v>
      </c>
      <c r="BY88">
        <v>510.6978027610716</v>
      </c>
      <c r="BZ88">
        <v>315.5171336796064</v>
      </c>
      <c r="CA88">
        <v>4.576891288500092</v>
      </c>
      <c r="CD88">
        <v>0</v>
      </c>
    </row>
    <row r="89" spans="1:82" ht="12.75">
      <c r="A89">
        <v>92</v>
      </c>
      <c r="B89" t="s">
        <v>17</v>
      </c>
      <c r="C89">
        <v>8</v>
      </c>
      <c r="D89">
        <v>6</v>
      </c>
      <c r="E89">
        <v>67</v>
      </c>
      <c r="F89">
        <v>71369</v>
      </c>
      <c r="G89">
        <f t="shared" si="9"/>
        <v>19</v>
      </c>
      <c r="H89">
        <f t="shared" si="10"/>
        <v>49</v>
      </c>
      <c r="I89">
        <f t="shared" si="11"/>
        <v>29</v>
      </c>
      <c r="J89">
        <v>6</v>
      </c>
      <c r="K89">
        <v>3</v>
      </c>
      <c r="L89">
        <v>790.2</v>
      </c>
      <c r="M89" s="1">
        <v>37159</v>
      </c>
      <c r="N89">
        <v>370.159</v>
      </c>
      <c r="O89">
        <v>-260.725</v>
      </c>
      <c r="P89">
        <v>16.9</v>
      </c>
      <c r="Q89">
        <v>-3207.781</v>
      </c>
      <c r="R89">
        <v>365.663</v>
      </c>
      <c r="S89">
        <v>-14013.316</v>
      </c>
      <c r="T89">
        <v>0</v>
      </c>
      <c r="U89">
        <v>71346.1824476688</v>
      </c>
      <c r="V89">
        <v>149.040171408411</v>
      </c>
      <c r="W89">
        <v>3330.43255990693</v>
      </c>
      <c r="X89">
        <v>672.289848071116</v>
      </c>
      <c r="Y89">
        <v>132.906276825722</v>
      </c>
      <c r="Z89">
        <v>10.4191373606551</v>
      </c>
      <c r="AA89">
        <v>-8.13637180292182</v>
      </c>
      <c r="AB89">
        <v>317.677186791568</v>
      </c>
      <c r="AC89">
        <v>41.6750452643128</v>
      </c>
      <c r="AD89">
        <v>-109.256553766965</v>
      </c>
      <c r="AE89">
        <v>140.341982732914</v>
      </c>
      <c r="AF89">
        <v>117.806295232093</v>
      </c>
      <c r="AG89">
        <v>3549.9874929763</v>
      </c>
      <c r="AH89">
        <v>71346.1434476689</v>
      </c>
      <c r="AI89">
        <v>1.79463884895992</v>
      </c>
      <c r="AJ89">
        <v>1.63950808390411</v>
      </c>
      <c r="AK89">
        <v>2.34247654996569</v>
      </c>
      <c r="AL89">
        <v>3.40130425113971</v>
      </c>
      <c r="AM89">
        <v>0.0740349234994147</v>
      </c>
      <c r="AN89">
        <v>3.09128514698461</v>
      </c>
      <c r="AO89">
        <v>370.357210459193</v>
      </c>
      <c r="AP89">
        <v>-0.48051111839937</v>
      </c>
      <c r="AQ89">
        <v>-5.14789281188914</v>
      </c>
      <c r="AR89">
        <v>11.0864839133331</v>
      </c>
      <c r="AS89">
        <v>-3.60065406644721</v>
      </c>
      <c r="AT89">
        <v>2055.63890575755</v>
      </c>
      <c r="AU89">
        <v>2</v>
      </c>
      <c r="AV89">
        <v>5275.99999999999</v>
      </c>
      <c r="AW89">
        <v>46.2904677027877</v>
      </c>
      <c r="AX89">
        <f t="shared" si="12"/>
        <v>-224.6586515513128</v>
      </c>
      <c r="AY89">
        <f t="shared" si="13"/>
        <v>-0.19821045919303515</v>
      </c>
      <c r="AZ89">
        <f t="shared" si="16"/>
        <v>-261.5404228781513</v>
      </c>
      <c r="BA89">
        <f t="shared" si="14"/>
        <v>-225.47407442946405</v>
      </c>
      <c r="BB89">
        <v>2</v>
      </c>
      <c r="BC89">
        <f t="shared" si="15"/>
        <v>0.9878538682025833</v>
      </c>
      <c r="BD89" s="3"/>
      <c r="BE89">
        <v>365.72</v>
      </c>
      <c r="BF89" t="s">
        <v>84</v>
      </c>
      <c r="BG89">
        <v>1811.54</v>
      </c>
      <c r="BH89" t="s">
        <v>84</v>
      </c>
      <c r="BI89">
        <v>166.59</v>
      </c>
      <c r="BJ89" t="s">
        <v>84</v>
      </c>
      <c r="BK89">
        <v>507.91</v>
      </c>
      <c r="BL89" t="s">
        <v>84</v>
      </c>
      <c r="BM89">
        <v>314.52</v>
      </c>
      <c r="BN89" t="s">
        <v>84</v>
      </c>
      <c r="BO89">
        <v>4.56</v>
      </c>
      <c r="BP89" t="s">
        <v>84</v>
      </c>
      <c r="BQ89">
        <v>-8.033</v>
      </c>
      <c r="BR89" t="s">
        <v>85</v>
      </c>
      <c r="BS89">
        <v>-1.01</v>
      </c>
      <c r="BT89" t="s">
        <v>85</v>
      </c>
      <c r="BV89">
        <v>370.2565637976877</v>
      </c>
      <c r="BW89">
        <v>1812.2686708690585</v>
      </c>
      <c r="BX89">
        <v>169.95095240940458</v>
      </c>
      <c r="BY89">
        <v>511.9962653481911</v>
      </c>
      <c r="BZ89">
        <v>315.79399874525734</v>
      </c>
      <c r="CA89">
        <v>4.566044274489887</v>
      </c>
      <c r="CB89">
        <v>-8.00879578023362</v>
      </c>
      <c r="CC89">
        <v>-0.7391174509230258</v>
      </c>
      <c r="CD89">
        <v>0</v>
      </c>
    </row>
    <row r="90" spans="1:82" ht="12.75">
      <c r="A90">
        <v>93</v>
      </c>
      <c r="B90" t="s">
        <v>17</v>
      </c>
      <c r="C90">
        <v>8</v>
      </c>
      <c r="D90">
        <v>6</v>
      </c>
      <c r="E90">
        <v>69</v>
      </c>
      <c r="F90">
        <v>71476</v>
      </c>
      <c r="G90">
        <f t="shared" si="9"/>
        <v>19</v>
      </c>
      <c r="H90">
        <f t="shared" si="10"/>
        <v>51</v>
      </c>
      <c r="I90">
        <f t="shared" si="11"/>
        <v>16</v>
      </c>
      <c r="J90">
        <v>7</v>
      </c>
      <c r="K90">
        <v>13</v>
      </c>
      <c r="L90">
        <v>801.4</v>
      </c>
      <c r="M90" s="1">
        <v>37159</v>
      </c>
      <c r="N90">
        <v>369.47</v>
      </c>
      <c r="O90">
        <v>-263.951</v>
      </c>
      <c r="P90">
        <v>7.497</v>
      </c>
      <c r="Q90">
        <v>-4658.351</v>
      </c>
      <c r="R90">
        <v>364.92</v>
      </c>
      <c r="S90">
        <v>-15815.905</v>
      </c>
      <c r="T90">
        <v>0</v>
      </c>
      <c r="U90">
        <v>71453.1824476689</v>
      </c>
      <c r="V90">
        <v>150.10225978476</v>
      </c>
      <c r="W90">
        <v>2751.89625259921</v>
      </c>
      <c r="X90">
        <v>723.612349272982</v>
      </c>
      <c r="Y90">
        <v>103.423721229648</v>
      </c>
      <c r="Z90">
        <v>16.764079668015</v>
      </c>
      <c r="AA90">
        <v>-7.5828727245878</v>
      </c>
      <c r="AB90">
        <v>318.021213359006</v>
      </c>
      <c r="AC90">
        <v>41.5943362232787</v>
      </c>
      <c r="AD90">
        <v>-109.138282607934</v>
      </c>
      <c r="AE90">
        <v>109.913752263229</v>
      </c>
      <c r="AF90">
        <v>137.49251838523</v>
      </c>
      <c r="AG90">
        <v>2938.61005109746</v>
      </c>
      <c r="AH90">
        <v>71453.1434476688</v>
      </c>
      <c r="AI90">
        <v>2.83780900719342</v>
      </c>
      <c r="AJ90">
        <v>1.63899849273862</v>
      </c>
      <c r="AK90">
        <v>2.34229545096853</v>
      </c>
      <c r="AL90">
        <v>3.42155722794848</v>
      </c>
      <c r="AM90">
        <v>6.26223733073302</v>
      </c>
      <c r="AN90">
        <v>2.9963531302522</v>
      </c>
      <c r="AO90">
        <v>369.616418636109</v>
      </c>
      <c r="AP90">
        <v>1.6204978285289</v>
      </c>
      <c r="AQ90">
        <v>-3.10062961520361</v>
      </c>
      <c r="AR90">
        <v>10.5279126914427</v>
      </c>
      <c r="AS90">
        <v>-5.37323408781703</v>
      </c>
      <c r="AT90">
        <v>2082.28977992696</v>
      </c>
      <c r="AU90">
        <v>2</v>
      </c>
      <c r="AV90">
        <v>5275.99999999999</v>
      </c>
      <c r="AW90">
        <v>5.88107651319262</v>
      </c>
      <c r="AX90">
        <f t="shared" si="12"/>
        <v>-231.50231264916465</v>
      </c>
      <c r="AY90">
        <f t="shared" si="13"/>
        <v>-0.14641863610899009</v>
      </c>
      <c r="AZ90">
        <f t="shared" si="16"/>
        <v>-259.37223787815134</v>
      </c>
      <c r="BA90">
        <f t="shared" si="14"/>
        <v>-226.92355052731597</v>
      </c>
      <c r="BB90">
        <v>2</v>
      </c>
      <c r="BC90">
        <f t="shared" si="15"/>
        <v>0.987685062386662</v>
      </c>
      <c r="BD90" s="3"/>
      <c r="BE90">
        <v>364.95</v>
      </c>
      <c r="BF90" t="s">
        <v>84</v>
      </c>
      <c r="BG90">
        <v>1794.54</v>
      </c>
      <c r="BH90" t="s">
        <v>84</v>
      </c>
      <c r="BI90">
        <v>165.02</v>
      </c>
      <c r="BJ90" t="s">
        <v>84</v>
      </c>
      <c r="BK90">
        <v>509.21</v>
      </c>
      <c r="BL90" t="s">
        <v>84</v>
      </c>
      <c r="BM90">
        <v>314.56</v>
      </c>
      <c r="BN90" t="s">
        <v>84</v>
      </c>
      <c r="BO90">
        <v>4.58</v>
      </c>
      <c r="BP90" t="s">
        <v>84</v>
      </c>
      <c r="BQ90">
        <v>-8.099</v>
      </c>
      <c r="BR90" t="s">
        <v>85</v>
      </c>
      <c r="BS90">
        <v>-0.983</v>
      </c>
      <c r="BT90" t="s">
        <v>85</v>
      </c>
      <c r="BV90">
        <v>369.5382294531011</v>
      </c>
      <c r="BW90">
        <v>1792.9308875649251</v>
      </c>
      <c r="BX90">
        <v>168.28027726856098</v>
      </c>
      <c r="BY90">
        <v>513.6199411854568</v>
      </c>
      <c r="BZ90">
        <v>315.8841292392301</v>
      </c>
      <c r="CA90">
        <v>4.589036052551177</v>
      </c>
      <c r="CB90">
        <v>-8.082142005122165</v>
      </c>
      <c r="CC90">
        <v>-0.6987242567452273</v>
      </c>
      <c r="CD90">
        <v>0</v>
      </c>
    </row>
    <row r="91" spans="1:82" ht="12.75">
      <c r="A91">
        <v>94</v>
      </c>
      <c r="B91" t="s">
        <v>17</v>
      </c>
      <c r="C91">
        <v>8</v>
      </c>
      <c r="D91">
        <v>6</v>
      </c>
      <c r="E91">
        <v>68</v>
      </c>
      <c r="F91">
        <v>71698</v>
      </c>
      <c r="G91">
        <f t="shared" si="9"/>
        <v>19</v>
      </c>
      <c r="H91">
        <f t="shared" si="10"/>
        <v>54</v>
      </c>
      <c r="I91">
        <f t="shared" si="11"/>
        <v>58</v>
      </c>
      <c r="J91">
        <v>8</v>
      </c>
      <c r="K91">
        <v>6</v>
      </c>
      <c r="L91">
        <v>804.7</v>
      </c>
      <c r="M91" s="1">
        <v>37159</v>
      </c>
      <c r="N91">
        <v>369.245</v>
      </c>
      <c r="O91">
        <v>-266.982</v>
      </c>
      <c r="P91">
        <v>8.083</v>
      </c>
      <c r="Q91">
        <v>-5364.719</v>
      </c>
      <c r="R91">
        <v>364.976</v>
      </c>
      <c r="S91">
        <v>-15611.276</v>
      </c>
      <c r="T91">
        <v>0</v>
      </c>
      <c r="U91">
        <v>71675.1824476688</v>
      </c>
      <c r="V91">
        <v>142.92827789963</v>
      </c>
      <c r="W91">
        <v>2118.6223865953</v>
      </c>
      <c r="X91">
        <v>783.422992483333</v>
      </c>
      <c r="Y91">
        <v>87.9456311279696</v>
      </c>
      <c r="Z91">
        <v>23.2994661315518</v>
      </c>
      <c r="AA91">
        <v>-7.3600689431523</v>
      </c>
      <c r="AB91">
        <v>317.890081141265</v>
      </c>
      <c r="AC91">
        <v>41.5872440783341</v>
      </c>
      <c r="AD91">
        <v>-109.028140523766</v>
      </c>
      <c r="AE91">
        <v>77.9839424622648</v>
      </c>
      <c r="AF91">
        <v>264.908710080765</v>
      </c>
      <c r="AG91">
        <v>2250.66575457169</v>
      </c>
      <c r="AH91">
        <v>71675.1354563273</v>
      </c>
      <c r="AI91">
        <v>3.57024576959601</v>
      </c>
      <c r="AJ91">
        <v>1.63715792789081</v>
      </c>
      <c r="AK91">
        <v>2.34134201759229</v>
      </c>
      <c r="AL91">
        <v>3.42273425429711</v>
      </c>
      <c r="AM91">
        <v>5.01637905907797</v>
      </c>
      <c r="AN91">
        <v>2.81600941759725</v>
      </c>
      <c r="AO91">
        <v>369.462288896394</v>
      </c>
      <c r="AP91">
        <v>-0.395841641569175</v>
      </c>
      <c r="AQ91">
        <v>-3.51792183158116</v>
      </c>
      <c r="AR91">
        <v>6.75470232011215</v>
      </c>
      <c r="AS91">
        <v>-0.169627526401221</v>
      </c>
      <c r="AT91">
        <v>2096.38283572384</v>
      </c>
      <c r="AU91">
        <v>2.08086692913009</v>
      </c>
      <c r="AV91">
        <v>5257.23887244182</v>
      </c>
      <c r="AW91">
        <v>50.8687316532501</v>
      </c>
      <c r="AX91">
        <f t="shared" si="12"/>
        <v>-235.7146968973748</v>
      </c>
      <c r="AY91">
        <f t="shared" si="13"/>
        <v>-0.2172888963939954</v>
      </c>
      <c r="AZ91">
        <f t="shared" si="16"/>
        <v>-262.1397078781513</v>
      </c>
      <c r="BA91">
        <f t="shared" si="14"/>
        <v>-230.87240477552606</v>
      </c>
      <c r="BB91">
        <v>2</v>
      </c>
      <c r="BC91">
        <f t="shared" si="15"/>
        <v>0.9884385705967582</v>
      </c>
      <c r="BD91" s="3"/>
      <c r="BE91">
        <v>365.02</v>
      </c>
      <c r="BF91" t="s">
        <v>84</v>
      </c>
      <c r="BG91">
        <v>1789.37</v>
      </c>
      <c r="BH91" t="s">
        <v>84</v>
      </c>
      <c r="BI91">
        <v>162.64</v>
      </c>
      <c r="BJ91" t="s">
        <v>84</v>
      </c>
      <c r="BK91">
        <v>509.16</v>
      </c>
      <c r="BL91" t="s">
        <v>84</v>
      </c>
      <c r="BM91">
        <v>314.63</v>
      </c>
      <c r="BN91" t="s">
        <v>84</v>
      </c>
      <c r="BO91">
        <v>4.62</v>
      </c>
      <c r="BP91" t="s">
        <v>84</v>
      </c>
      <c r="BQ91">
        <v>97.045</v>
      </c>
      <c r="BR91" t="s">
        <v>87</v>
      </c>
      <c r="BS91">
        <v>384.632</v>
      </c>
      <c r="BT91" t="s">
        <v>87</v>
      </c>
      <c r="BV91">
        <v>369.3266301165132</v>
      </c>
      <c r="BW91">
        <v>1787.1896667785031</v>
      </c>
      <c r="BX91">
        <v>165.38380840907703</v>
      </c>
      <c r="BY91">
        <v>513.2840133746112</v>
      </c>
      <c r="BZ91">
        <v>315.87934590983957</v>
      </c>
      <c r="CA91">
        <v>4.633671841639725</v>
      </c>
      <c r="CD91">
        <v>0</v>
      </c>
    </row>
    <row r="92" spans="1:82" ht="12.75">
      <c r="A92">
        <v>95</v>
      </c>
      <c r="B92" t="s">
        <v>17</v>
      </c>
      <c r="C92">
        <v>8</v>
      </c>
      <c r="D92">
        <v>6</v>
      </c>
      <c r="E92">
        <v>78</v>
      </c>
      <c r="F92">
        <v>73371</v>
      </c>
      <c r="G92">
        <f t="shared" si="9"/>
        <v>20</v>
      </c>
      <c r="H92">
        <f t="shared" si="10"/>
        <v>22</v>
      </c>
      <c r="I92">
        <f t="shared" si="11"/>
        <v>51</v>
      </c>
      <c r="J92">
        <v>9</v>
      </c>
      <c r="K92">
        <v>16</v>
      </c>
      <c r="L92">
        <v>863</v>
      </c>
      <c r="M92" s="1">
        <v>37159</v>
      </c>
      <c r="N92">
        <v>367.941</v>
      </c>
      <c r="O92">
        <v>-279.252</v>
      </c>
      <c r="P92">
        <v>-10.361</v>
      </c>
      <c r="Q92">
        <v>-8178.088</v>
      </c>
      <c r="R92">
        <v>363.928</v>
      </c>
      <c r="S92">
        <v>-18069.039</v>
      </c>
      <c r="T92">
        <v>0</v>
      </c>
      <c r="U92">
        <v>73348.1824476689</v>
      </c>
      <c r="V92">
        <v>76.2675328814032</v>
      </c>
      <c r="W92">
        <v>8081.84020711715</v>
      </c>
      <c r="X92">
        <v>351.935869303168</v>
      </c>
      <c r="Y92">
        <v>187.450112046988</v>
      </c>
      <c r="Z92">
        <v>-26.8589575151251</v>
      </c>
      <c r="AA92">
        <v>-7.86438096574205</v>
      </c>
      <c r="AB92">
        <v>331.998504410567</v>
      </c>
      <c r="AC92">
        <v>40.6035533046156</v>
      </c>
      <c r="AD92">
        <v>-106.26364982968</v>
      </c>
      <c r="AE92">
        <v>200.807416948933</v>
      </c>
      <c r="AF92">
        <v>111.014561038219</v>
      </c>
      <c r="AG92">
        <v>8582.00013237485</v>
      </c>
      <c r="AH92">
        <v>73348.1041452265</v>
      </c>
      <c r="AI92">
        <v>1.38197012038502</v>
      </c>
      <c r="AJ92">
        <v>1.6414846498631</v>
      </c>
      <c r="AK92">
        <v>2.34538481547358</v>
      </c>
      <c r="AL92">
        <v>3.52566789699321</v>
      </c>
      <c r="AM92">
        <v>7.72095498023439</v>
      </c>
      <c r="AO92">
        <v>367.924186433647</v>
      </c>
      <c r="AP92">
        <v>1.52087110823206</v>
      </c>
      <c r="AQ92">
        <v>-2.02096826562934</v>
      </c>
      <c r="AR92">
        <v>19.449816539568</v>
      </c>
      <c r="AS92">
        <v>-6.83891600453843</v>
      </c>
      <c r="AT92">
        <v>2838.01992106428</v>
      </c>
      <c r="AU92">
        <v>3.63813782228973</v>
      </c>
      <c r="AV92">
        <v>4090.62209349915</v>
      </c>
      <c r="AW92">
        <v>47.877473451797</v>
      </c>
      <c r="AX92">
        <f t="shared" si="12"/>
        <v>-254.83147494033437</v>
      </c>
      <c r="AY92">
        <f t="shared" si="13"/>
        <v>0.016813566352993803</v>
      </c>
      <c r="AZ92">
        <f t="shared" si="16"/>
        <v>-258.3793278781513</v>
      </c>
      <c r="BA92">
        <f t="shared" si="14"/>
        <v>-233.95880281848565</v>
      </c>
      <c r="BB92">
        <v>2</v>
      </c>
      <c r="BC92">
        <f t="shared" si="15"/>
        <v>0.9890933600767515</v>
      </c>
      <c r="BD92" s="3"/>
      <c r="BE92">
        <v>364.11</v>
      </c>
      <c r="BF92" t="s">
        <v>84</v>
      </c>
      <c r="BG92">
        <v>1770.46</v>
      </c>
      <c r="BH92" t="s">
        <v>84</v>
      </c>
      <c r="BI92">
        <v>105.42</v>
      </c>
      <c r="BJ92" t="s">
        <v>84</v>
      </c>
      <c r="BK92">
        <v>494.39</v>
      </c>
      <c r="BL92" t="s">
        <v>84</v>
      </c>
      <c r="BM92">
        <v>313.89</v>
      </c>
      <c r="BN92" t="s">
        <v>84</v>
      </c>
      <c r="BO92">
        <v>4.55</v>
      </c>
      <c r="BP92" t="s">
        <v>84</v>
      </c>
      <c r="BQ92">
        <v>-8.009</v>
      </c>
      <c r="BR92" t="s">
        <v>85</v>
      </c>
      <c r="BS92">
        <v>-2.736</v>
      </c>
      <c r="BT92" t="s">
        <v>85</v>
      </c>
      <c r="BV92">
        <v>368.17699051610055</v>
      </c>
      <c r="BW92">
        <v>1765.9517286848575</v>
      </c>
      <c r="BX92">
        <v>100.84945625118156</v>
      </c>
      <c r="BY92">
        <v>496.52717727960174</v>
      </c>
      <c r="BZ92">
        <v>315.009639391266</v>
      </c>
      <c r="CA92">
        <v>4.554425452139391</v>
      </c>
      <c r="CB92">
        <v>-7.9833503401619845</v>
      </c>
      <c r="CC92">
        <v>-2.676321791443547</v>
      </c>
      <c r="CD92">
        <v>0</v>
      </c>
    </row>
    <row r="93" spans="1:82" ht="12.75">
      <c r="A93">
        <v>96</v>
      </c>
      <c r="B93" t="s">
        <v>17</v>
      </c>
      <c r="C93">
        <v>8</v>
      </c>
      <c r="D93">
        <v>6</v>
      </c>
      <c r="E93">
        <v>70</v>
      </c>
      <c r="F93">
        <v>73480</v>
      </c>
      <c r="G93">
        <f t="shared" si="9"/>
        <v>20</v>
      </c>
      <c r="H93">
        <f t="shared" si="10"/>
        <v>24</v>
      </c>
      <c r="I93">
        <f t="shared" si="11"/>
        <v>40</v>
      </c>
      <c r="J93">
        <v>10</v>
      </c>
      <c r="K93">
        <v>15</v>
      </c>
      <c r="L93">
        <v>826.7</v>
      </c>
      <c r="M93" s="1">
        <v>37159</v>
      </c>
      <c r="N93">
        <v>366.855</v>
      </c>
      <c r="O93">
        <v>-262.018</v>
      </c>
      <c r="P93">
        <v>-1.772</v>
      </c>
      <c r="Q93">
        <v>-10655.011</v>
      </c>
      <c r="R93">
        <v>360.761</v>
      </c>
      <c r="S93">
        <v>-25273.134</v>
      </c>
      <c r="T93">
        <v>0</v>
      </c>
      <c r="U93">
        <v>73457.1824476688</v>
      </c>
      <c r="V93">
        <v>82.0662642802755</v>
      </c>
      <c r="W93">
        <v>6988.47906754632</v>
      </c>
      <c r="X93">
        <v>411.712227338786</v>
      </c>
      <c r="Y93">
        <v>183.550302200919</v>
      </c>
      <c r="Z93">
        <v>-19.1396559508374</v>
      </c>
      <c r="AA93">
        <v>-7.8280812175361</v>
      </c>
      <c r="AB93">
        <v>327.449826399416</v>
      </c>
      <c r="AC93">
        <v>40.5340246280673</v>
      </c>
      <c r="AD93">
        <v>-106.025393684397</v>
      </c>
      <c r="AE93">
        <v>190.183818396055</v>
      </c>
      <c r="AF93">
        <v>111.274754065241</v>
      </c>
      <c r="AG93">
        <v>7431.0382388636</v>
      </c>
      <c r="AH93">
        <v>73457.0967769752</v>
      </c>
      <c r="AI93">
        <v>1.47872546100342</v>
      </c>
      <c r="AJ93">
        <v>1.6427676392831</v>
      </c>
      <c r="AK93">
        <v>2.34566517132328</v>
      </c>
      <c r="AL93">
        <v>3.5008270678558</v>
      </c>
      <c r="AM93">
        <v>0.144737204853056</v>
      </c>
      <c r="AO93">
        <v>367.326728115532</v>
      </c>
      <c r="AP93">
        <v>1.86211215452373</v>
      </c>
      <c r="AQ93">
        <v>-10.6728497646809</v>
      </c>
      <c r="AR93">
        <v>13.3003982513225</v>
      </c>
      <c r="AS93">
        <v>-1.96228175712989</v>
      </c>
      <c r="AT93">
        <v>3054.13427822927</v>
      </c>
      <c r="AU93">
        <v>3.99545218843145</v>
      </c>
      <c r="AV93">
        <v>3556.79443048341</v>
      </c>
      <c r="AW93">
        <v>49.7119432638636</v>
      </c>
      <c r="AX93">
        <f t="shared" si="12"/>
        <v>-243.29962291169448</v>
      </c>
      <c r="AY93">
        <f t="shared" si="13"/>
        <v>-0.4717281155319597</v>
      </c>
      <c r="AZ93">
        <f t="shared" si="16"/>
        <v>-249.98298287815123</v>
      </c>
      <c r="BA93">
        <f t="shared" si="14"/>
        <v>-231.26460578984575</v>
      </c>
      <c r="BB93">
        <v>2</v>
      </c>
      <c r="BC93">
        <f t="shared" si="15"/>
        <v>0.9833885322538878</v>
      </c>
      <c r="BD93" s="3"/>
      <c r="BE93">
        <v>360.93</v>
      </c>
      <c r="BF93" t="s">
        <v>84</v>
      </c>
      <c r="BG93">
        <v>1779.32</v>
      </c>
      <c r="BH93" t="s">
        <v>84</v>
      </c>
      <c r="BI93">
        <v>113.7</v>
      </c>
      <c r="BJ93" t="s">
        <v>84</v>
      </c>
      <c r="BK93">
        <v>491.52</v>
      </c>
      <c r="BL93" t="s">
        <v>84</v>
      </c>
      <c r="BM93">
        <v>313.57</v>
      </c>
      <c r="BN93" t="s">
        <v>84</v>
      </c>
      <c r="BO93">
        <v>4.6</v>
      </c>
      <c r="BP93" t="s">
        <v>84</v>
      </c>
      <c r="BQ93">
        <v>-7.982</v>
      </c>
      <c r="BR93" t="s">
        <v>85</v>
      </c>
      <c r="BS93">
        <v>-1.109</v>
      </c>
      <c r="BT93" t="s">
        <v>85</v>
      </c>
      <c r="BV93">
        <v>367.1123033845508</v>
      </c>
      <c r="BW93">
        <v>1773.6048087221307</v>
      </c>
      <c r="BX93">
        <v>107.7560517657765</v>
      </c>
      <c r="BY93">
        <v>494.5130368205523</v>
      </c>
      <c r="BZ93">
        <v>315.39045745686184</v>
      </c>
      <c r="CA93">
        <v>4.618129921948829</v>
      </c>
      <c r="CB93">
        <v>-7.933399051935341</v>
      </c>
      <c r="CC93">
        <v>-0.6942526237577429</v>
      </c>
      <c r="CD93">
        <v>0</v>
      </c>
    </row>
    <row r="94" spans="1:82" ht="12.75">
      <c r="A94">
        <v>97</v>
      </c>
      <c r="B94" t="s">
        <v>17</v>
      </c>
      <c r="C94">
        <v>8</v>
      </c>
      <c r="D94">
        <v>6</v>
      </c>
      <c r="E94">
        <v>79</v>
      </c>
      <c r="F94">
        <v>73860</v>
      </c>
      <c r="G94">
        <f t="shared" si="9"/>
        <v>20</v>
      </c>
      <c r="H94">
        <f t="shared" si="10"/>
        <v>30</v>
      </c>
      <c r="I94">
        <f t="shared" si="11"/>
        <v>60</v>
      </c>
      <c r="J94">
        <v>11</v>
      </c>
      <c r="K94">
        <v>12</v>
      </c>
      <c r="L94">
        <v>801.1</v>
      </c>
      <c r="M94" s="1">
        <v>37159</v>
      </c>
      <c r="N94">
        <v>367.435</v>
      </c>
      <c r="O94">
        <v>-258.035</v>
      </c>
      <c r="P94">
        <v>-2.797</v>
      </c>
      <c r="Q94">
        <v>-9365.003</v>
      </c>
      <c r="R94">
        <v>363.273</v>
      </c>
      <c r="S94">
        <v>-19577.74</v>
      </c>
      <c r="T94">
        <v>0</v>
      </c>
      <c r="U94">
        <v>73837.1824476688</v>
      </c>
      <c r="V94">
        <v>98.0249960180594</v>
      </c>
      <c r="W94">
        <v>5487.84675903373</v>
      </c>
      <c r="X94">
        <v>506.102020038863</v>
      </c>
      <c r="Y94">
        <v>168.093768576682</v>
      </c>
      <c r="Z94">
        <v>-8.20336288069698</v>
      </c>
      <c r="AA94">
        <v>-10.0761454835911</v>
      </c>
      <c r="AB94">
        <v>321.922465435062</v>
      </c>
      <c r="AC94">
        <v>40.266779790767</v>
      </c>
      <c r="AD94">
        <v>-105.330346663175</v>
      </c>
      <c r="AE94">
        <v>175.636223869374</v>
      </c>
      <c r="AF94">
        <v>135.43027312447</v>
      </c>
      <c r="AG94">
        <v>5833.6982486514</v>
      </c>
      <c r="AH94">
        <v>73837.0887769752</v>
      </c>
      <c r="AI94">
        <v>1.4291809780593</v>
      </c>
      <c r="AJ94">
        <v>1.63998060003542</v>
      </c>
      <c r="AK94">
        <v>2.34235102457174</v>
      </c>
      <c r="AL94">
        <v>3.46556791303271</v>
      </c>
      <c r="AM94">
        <v>0.020084772985364</v>
      </c>
      <c r="AN94">
        <v>3.53234541377396</v>
      </c>
      <c r="AO94">
        <v>367.752708980431</v>
      </c>
      <c r="AP94">
        <v>1.70503126404364</v>
      </c>
      <c r="AQ94">
        <v>-7.15295256180074</v>
      </c>
      <c r="AR94">
        <v>13.435373566356</v>
      </c>
      <c r="AS94">
        <v>-4.91292151305295</v>
      </c>
      <c r="AT94">
        <v>1575.85494556774</v>
      </c>
      <c r="AU94">
        <v>4</v>
      </c>
      <c r="AV94">
        <v>3550</v>
      </c>
      <c r="AW94">
        <v>2.92263365824421</v>
      </c>
      <c r="AX94">
        <f t="shared" si="12"/>
        <v>-236.27127684964213</v>
      </c>
      <c r="AY94">
        <f t="shared" si="13"/>
        <v>-0.31770898043100715</v>
      </c>
      <c r="AZ94">
        <f t="shared" si="16"/>
        <v>-249.4351078781513</v>
      </c>
      <c r="BA94">
        <f t="shared" si="14"/>
        <v>-227.67138472779342</v>
      </c>
      <c r="BB94">
        <v>2</v>
      </c>
      <c r="BC94">
        <f t="shared" si="15"/>
        <v>0.9886728264863174</v>
      </c>
      <c r="BD94" s="3"/>
      <c r="BE94">
        <v>363.37</v>
      </c>
      <c r="BF94" t="s">
        <v>84</v>
      </c>
      <c r="BG94">
        <v>1777.53</v>
      </c>
      <c r="BH94" t="s">
        <v>84</v>
      </c>
      <c r="BI94">
        <v>124.02</v>
      </c>
      <c r="BJ94" t="s">
        <v>84</v>
      </c>
      <c r="BK94">
        <v>497.91</v>
      </c>
      <c r="BL94" t="s">
        <v>84</v>
      </c>
      <c r="BM94">
        <v>314.22</v>
      </c>
      <c r="BN94" t="s">
        <v>84</v>
      </c>
      <c r="BO94">
        <v>4.58</v>
      </c>
      <c r="BP94" t="s">
        <v>84</v>
      </c>
      <c r="BQ94">
        <v>-8.031</v>
      </c>
      <c r="BR94" t="s">
        <v>85</v>
      </c>
      <c r="BS94">
        <v>-1.336</v>
      </c>
      <c r="BT94" t="s">
        <v>85</v>
      </c>
      <c r="BV94">
        <v>367.57779364926165</v>
      </c>
      <c r="BW94">
        <v>1773.702481098993</v>
      </c>
      <c r="BX94">
        <v>121.67039748415534</v>
      </c>
      <c r="BY94">
        <v>500.64456374867297</v>
      </c>
      <c r="BZ94">
        <v>315.4498674516617</v>
      </c>
      <c r="CA94">
        <v>4.588703471350899</v>
      </c>
      <c r="CB94">
        <v>-8.00645336018073</v>
      </c>
      <c r="CC94">
        <v>-1.1034115187568219</v>
      </c>
      <c r="CD94">
        <v>0</v>
      </c>
    </row>
    <row r="95" spans="1:82" ht="12.75">
      <c r="A95">
        <v>98</v>
      </c>
      <c r="B95" t="s">
        <v>17</v>
      </c>
      <c r="C95">
        <v>8</v>
      </c>
      <c r="D95">
        <v>6</v>
      </c>
      <c r="E95">
        <v>76</v>
      </c>
      <c r="F95">
        <v>73982</v>
      </c>
      <c r="G95">
        <f t="shared" si="9"/>
        <v>20</v>
      </c>
      <c r="H95">
        <f t="shared" si="10"/>
        <v>33</v>
      </c>
      <c r="I95">
        <f t="shared" si="11"/>
        <v>2</v>
      </c>
      <c r="J95">
        <v>12</v>
      </c>
      <c r="K95">
        <v>11</v>
      </c>
      <c r="L95">
        <v>800.1</v>
      </c>
      <c r="M95" s="1">
        <v>37159</v>
      </c>
      <c r="N95">
        <v>369.143</v>
      </c>
      <c r="O95">
        <v>-264.256</v>
      </c>
      <c r="P95">
        <v>17.915</v>
      </c>
      <c r="Q95">
        <v>-5500.646</v>
      </c>
      <c r="R95">
        <v>364.824</v>
      </c>
      <c r="S95">
        <v>-16033.056</v>
      </c>
      <c r="T95">
        <v>8</v>
      </c>
      <c r="U95">
        <v>73959.1824476688</v>
      </c>
      <c r="V95">
        <v>113.191514712539</v>
      </c>
      <c r="W95">
        <v>4475.41685095814</v>
      </c>
      <c r="X95">
        <v>579.465145545792</v>
      </c>
      <c r="Y95">
        <v>164.17217490708</v>
      </c>
      <c r="Z95">
        <v>0.832447899640379</v>
      </c>
      <c r="AA95">
        <v>-7.42078553714657</v>
      </c>
      <c r="AB95">
        <v>320.279069814457</v>
      </c>
      <c r="AC95">
        <v>40.1089472899484</v>
      </c>
      <c r="AD95">
        <v>-105.202097650119</v>
      </c>
      <c r="AE95">
        <v>168.213468367642</v>
      </c>
      <c r="AF95">
        <v>158.938081968751</v>
      </c>
      <c r="AG95">
        <v>4751.51183028032</v>
      </c>
      <c r="AH95">
        <v>73959.0884476688</v>
      </c>
      <c r="AI95">
        <v>1.56136887601353</v>
      </c>
      <c r="AJ95">
        <v>1.63969668752538</v>
      </c>
      <c r="AK95">
        <v>2.34087499133864</v>
      </c>
      <c r="AL95">
        <v>3.41064783671797</v>
      </c>
      <c r="AM95">
        <v>0.0183858013713238</v>
      </c>
      <c r="AN95">
        <v>3.79423788244778</v>
      </c>
      <c r="AO95">
        <v>369.01315575348</v>
      </c>
      <c r="AP95">
        <v>1.8786448505433</v>
      </c>
      <c r="AQ95">
        <v>-8.08575070516414</v>
      </c>
      <c r="AR95">
        <v>12.1816351134676</v>
      </c>
      <c r="AS95">
        <v>-5.16271160227457</v>
      </c>
      <c r="AT95">
        <v>1534.15925897908</v>
      </c>
      <c r="AU95">
        <v>4</v>
      </c>
      <c r="AV95">
        <v>3550</v>
      </c>
      <c r="AW95">
        <v>49.0057844549676</v>
      </c>
      <c r="AX95">
        <f t="shared" si="12"/>
        <v>-233.52425775656346</v>
      </c>
      <c r="AY95">
        <f t="shared" si="13"/>
        <v>0.1298442465199514</v>
      </c>
      <c r="AZ95">
        <f t="shared" si="16"/>
        <v>-263.98734787815124</v>
      </c>
      <c r="BA95">
        <f t="shared" si="14"/>
        <v>-233.25560563471473</v>
      </c>
      <c r="BB95">
        <v>2</v>
      </c>
      <c r="BC95">
        <f t="shared" si="15"/>
        <v>0.9882999271285113</v>
      </c>
      <c r="BD95" s="3"/>
      <c r="BE95">
        <v>364.87</v>
      </c>
      <c r="BF95" t="s">
        <v>84</v>
      </c>
      <c r="BG95">
        <v>1776</v>
      </c>
      <c r="BH95" t="s">
        <v>84</v>
      </c>
      <c r="BI95">
        <v>135.47</v>
      </c>
      <c r="BJ95" t="s">
        <v>84</v>
      </c>
      <c r="BK95">
        <v>498.51</v>
      </c>
      <c r="BL95" t="s">
        <v>84</v>
      </c>
      <c r="BM95">
        <v>315.04</v>
      </c>
      <c r="BN95" t="s">
        <v>84</v>
      </c>
      <c r="BO95">
        <v>4.62</v>
      </c>
      <c r="BP95" t="s">
        <v>84</v>
      </c>
      <c r="BQ95">
        <v>-9.329</v>
      </c>
      <c r="BR95" t="s">
        <v>85</v>
      </c>
      <c r="BS95">
        <v>-1.509</v>
      </c>
      <c r="BT95" t="s">
        <v>85</v>
      </c>
      <c r="BV95">
        <v>369.2275128700128</v>
      </c>
      <c r="BW95">
        <v>1772.014381166881</v>
      </c>
      <c r="BX95">
        <v>134.66301640926642</v>
      </c>
      <c r="BY95">
        <v>501.2922570785071</v>
      </c>
      <c r="BZ95">
        <v>316.3641280566281</v>
      </c>
      <c r="CA95">
        <v>4.633896396396396</v>
      </c>
      <c r="CD95">
        <v>8</v>
      </c>
    </row>
    <row r="96" spans="1:82" ht="12.75">
      <c r="A96">
        <v>99</v>
      </c>
      <c r="B96" t="s">
        <v>17</v>
      </c>
      <c r="C96">
        <v>8</v>
      </c>
      <c r="D96">
        <v>6</v>
      </c>
      <c r="E96">
        <v>80</v>
      </c>
      <c r="F96">
        <v>74086</v>
      </c>
      <c r="G96">
        <f t="shared" si="9"/>
        <v>20</v>
      </c>
      <c r="H96">
        <f t="shared" si="10"/>
        <v>34</v>
      </c>
      <c r="I96">
        <f t="shared" si="11"/>
        <v>46</v>
      </c>
      <c r="J96">
        <v>13</v>
      </c>
      <c r="K96">
        <v>10</v>
      </c>
      <c r="L96">
        <v>797.7</v>
      </c>
      <c r="M96" s="1">
        <v>37159</v>
      </c>
      <c r="N96">
        <v>370.569</v>
      </c>
      <c r="O96">
        <v>-275.798</v>
      </c>
      <c r="P96">
        <v>21.523</v>
      </c>
      <c r="Q96">
        <v>-2300.408</v>
      </c>
      <c r="R96">
        <v>366.258</v>
      </c>
      <c r="S96">
        <v>-12802.024</v>
      </c>
      <c r="T96">
        <v>0</v>
      </c>
      <c r="U96">
        <v>74063.1824476688</v>
      </c>
      <c r="V96">
        <v>136.773341714735</v>
      </c>
      <c r="W96">
        <v>3660.89389141286</v>
      </c>
      <c r="X96">
        <v>644.410600032588</v>
      </c>
      <c r="Y96">
        <v>152.415301478026</v>
      </c>
      <c r="Z96">
        <v>8.50613823793444</v>
      </c>
      <c r="AA96">
        <v>-4.1426797742439</v>
      </c>
      <c r="AB96">
        <v>319.392557905766</v>
      </c>
      <c r="AC96">
        <v>39.9645537274646</v>
      </c>
      <c r="AD96">
        <v>-105.145827674455</v>
      </c>
      <c r="AE96">
        <v>153.05418849571</v>
      </c>
      <c r="AF96">
        <v>166.055813246276</v>
      </c>
      <c r="AG96">
        <v>3881.68087569736</v>
      </c>
      <c r="AH96">
        <v>74063.0884476689</v>
      </c>
      <c r="AI96">
        <v>1.27708592816449</v>
      </c>
      <c r="AJ96">
        <v>1.63879686033181</v>
      </c>
      <c r="AK96">
        <v>2.34060323341869</v>
      </c>
      <c r="AL96">
        <v>3.40201550915391</v>
      </c>
      <c r="AM96">
        <v>5.24418108413471</v>
      </c>
      <c r="AN96">
        <v>4.38209897700028</v>
      </c>
      <c r="AO96">
        <v>370.649147116389</v>
      </c>
      <c r="AP96">
        <v>0.901600484890152</v>
      </c>
      <c r="AQ96">
        <v>-7.47233235219401</v>
      </c>
      <c r="AR96">
        <v>5.93177938517193</v>
      </c>
      <c r="AS96">
        <v>-4.13855107856652</v>
      </c>
      <c r="AT96">
        <v>1562.74870417074</v>
      </c>
      <c r="AU96">
        <v>4</v>
      </c>
      <c r="AV96">
        <v>3550</v>
      </c>
      <c r="AW96">
        <v>51.3261366106768</v>
      </c>
      <c r="AX96">
        <f t="shared" si="12"/>
        <v>-237.57890692124107</v>
      </c>
      <c r="AY96">
        <f t="shared" si="13"/>
        <v>-0.08014711638895733</v>
      </c>
      <c r="AZ96">
        <f t="shared" si="16"/>
        <v>-277.31450787815123</v>
      </c>
      <c r="BA96">
        <f t="shared" si="14"/>
        <v>-239.0954147993923</v>
      </c>
      <c r="BB96">
        <v>2</v>
      </c>
      <c r="BC96">
        <f t="shared" si="15"/>
        <v>0.9883665390251207</v>
      </c>
      <c r="BD96" s="3"/>
      <c r="BE96">
        <v>366.3</v>
      </c>
      <c r="BF96" t="s">
        <v>84</v>
      </c>
      <c r="BG96">
        <v>1782.12</v>
      </c>
      <c r="BH96" t="s">
        <v>84</v>
      </c>
      <c r="BI96">
        <v>161.64</v>
      </c>
      <c r="BJ96" t="s">
        <v>84</v>
      </c>
      <c r="BK96">
        <v>515.09</v>
      </c>
      <c r="BL96" t="s">
        <v>84</v>
      </c>
      <c r="BM96">
        <v>314.44</v>
      </c>
      <c r="BN96" t="s">
        <v>84</v>
      </c>
      <c r="BO96">
        <v>4.6</v>
      </c>
      <c r="BP96" t="s">
        <v>84</v>
      </c>
      <c r="BQ96">
        <v>-999.999</v>
      </c>
      <c r="BR96" t="s">
        <v>86</v>
      </c>
      <c r="BS96">
        <v>-999.999</v>
      </c>
      <c r="BT96" t="s">
        <v>86</v>
      </c>
      <c r="BV96">
        <v>370.64731727721033</v>
      </c>
      <c r="BW96">
        <v>1779.0836478513559</v>
      </c>
      <c r="BX96">
        <v>164.1799949365974</v>
      </c>
      <c r="BY96">
        <v>519.8482592902432</v>
      </c>
      <c r="BZ96">
        <v>315.63011843959146</v>
      </c>
      <c r="CA96">
        <v>4.610755988023952</v>
      </c>
      <c r="CD96">
        <v>0</v>
      </c>
    </row>
    <row r="97" spans="1:82" ht="12.75">
      <c r="A97">
        <v>100</v>
      </c>
      <c r="B97" t="s">
        <v>17</v>
      </c>
      <c r="C97">
        <v>8</v>
      </c>
      <c r="D97">
        <v>6</v>
      </c>
      <c r="E97">
        <v>32</v>
      </c>
      <c r="F97">
        <v>74197</v>
      </c>
      <c r="G97">
        <f t="shared" si="9"/>
        <v>20</v>
      </c>
      <c r="H97">
        <f t="shared" si="10"/>
        <v>36</v>
      </c>
      <c r="I97">
        <f t="shared" si="11"/>
        <v>37</v>
      </c>
      <c r="J97">
        <v>14</v>
      </c>
      <c r="K97">
        <v>9</v>
      </c>
      <c r="L97">
        <v>822.2</v>
      </c>
      <c r="M97" s="1">
        <v>37159</v>
      </c>
      <c r="N97">
        <v>371.831</v>
      </c>
      <c r="O97">
        <v>-284.538</v>
      </c>
      <c r="P97">
        <v>24.507</v>
      </c>
      <c r="Q97">
        <v>646.937</v>
      </c>
      <c r="R97">
        <v>367.538</v>
      </c>
      <c r="S97">
        <v>-14726.891</v>
      </c>
      <c r="T97">
        <v>0</v>
      </c>
      <c r="U97">
        <v>74174.1824476688</v>
      </c>
      <c r="V97">
        <v>159.099017079286</v>
      </c>
      <c r="W97">
        <v>2905.22869617138</v>
      </c>
      <c r="X97">
        <v>709.79283951856</v>
      </c>
      <c r="Y97">
        <v>146.715764869252</v>
      </c>
      <c r="Z97">
        <v>15.3571776757567</v>
      </c>
      <c r="AA97">
        <v>0.768904168615416</v>
      </c>
      <c r="AB97">
        <v>318.238755095363</v>
      </c>
      <c r="AC97">
        <v>39.8301833163304</v>
      </c>
      <c r="AD97">
        <v>-105.07174708203</v>
      </c>
      <c r="AE97">
        <v>143.758032141291</v>
      </c>
      <c r="AF97">
        <v>149.59987161197</v>
      </c>
      <c r="AG97">
        <v>3072.74002009688</v>
      </c>
      <c r="AH97">
        <v>74174.0823413293</v>
      </c>
      <c r="AI97">
        <v>1.29535128113582</v>
      </c>
      <c r="AJ97">
        <v>1.63943171521264</v>
      </c>
      <c r="AK97">
        <v>2.34177535217539</v>
      </c>
      <c r="AL97">
        <v>3.38576167177259</v>
      </c>
      <c r="AM97">
        <v>0.0922205230508914</v>
      </c>
      <c r="AN97">
        <v>5.70201633096765</v>
      </c>
      <c r="AO97">
        <v>371.565715565982</v>
      </c>
      <c r="AP97">
        <v>0.415392890068538</v>
      </c>
      <c r="AQ97">
        <v>-6.97933591749511</v>
      </c>
      <c r="AR97">
        <v>-1.16437874595443</v>
      </c>
      <c r="AS97">
        <v>-1.83187568331121</v>
      </c>
      <c r="AT97">
        <v>1614.44305530929</v>
      </c>
      <c r="AU97">
        <v>4</v>
      </c>
      <c r="AV97">
        <v>3550</v>
      </c>
      <c r="AW97">
        <v>51.5203034079811</v>
      </c>
      <c r="AX97">
        <f t="shared" si="12"/>
        <v>-239.6926539379475</v>
      </c>
      <c r="AY97">
        <f t="shared" si="13"/>
        <v>0.26528443401804225</v>
      </c>
      <c r="AZ97">
        <f t="shared" si="16"/>
        <v>-283.5581878781513</v>
      </c>
      <c r="BA97">
        <f t="shared" si="14"/>
        <v>-238.71284181609877</v>
      </c>
      <c r="BB97">
        <v>2</v>
      </c>
      <c r="BC97">
        <f t="shared" si="15"/>
        <v>0.9884544322555139</v>
      </c>
      <c r="BD97" s="3"/>
      <c r="BE97">
        <v>367.6</v>
      </c>
      <c r="BF97" t="s">
        <v>84</v>
      </c>
      <c r="BG97">
        <v>1794.6</v>
      </c>
      <c r="BH97" t="s">
        <v>84</v>
      </c>
      <c r="BI97">
        <v>174.61</v>
      </c>
      <c r="BJ97" t="s">
        <v>84</v>
      </c>
      <c r="BK97">
        <v>510.8</v>
      </c>
      <c r="BL97" t="s">
        <v>84</v>
      </c>
      <c r="BM97">
        <v>315.28</v>
      </c>
      <c r="BN97" t="s">
        <v>84</v>
      </c>
      <c r="BO97">
        <v>4.74</v>
      </c>
      <c r="BP97" t="s">
        <v>84</v>
      </c>
      <c r="BQ97">
        <v>-8.225</v>
      </c>
      <c r="BR97" t="s">
        <v>85</v>
      </c>
      <c r="BS97">
        <v>-0.737</v>
      </c>
      <c r="BT97" t="s">
        <v>85</v>
      </c>
      <c r="BV97">
        <v>371.930285023198</v>
      </c>
      <c r="BW97">
        <v>1793.2015080061105</v>
      </c>
      <c r="BX97">
        <v>178.62299797725476</v>
      </c>
      <c r="BY97">
        <v>514.845789365735</v>
      </c>
      <c r="BZ97">
        <v>316.52425101844517</v>
      </c>
      <c r="CA97">
        <v>4.767326157066878</v>
      </c>
      <c r="CB97">
        <v>-8.224024464360893</v>
      </c>
      <c r="CC97">
        <v>-0.46357903892864033</v>
      </c>
      <c r="CD97">
        <v>0</v>
      </c>
    </row>
    <row r="98" spans="1:82" ht="12.75">
      <c r="A98">
        <v>103</v>
      </c>
      <c r="B98" t="s">
        <v>18</v>
      </c>
      <c r="C98">
        <v>8</v>
      </c>
      <c r="D98">
        <v>8</v>
      </c>
      <c r="E98">
        <v>112</v>
      </c>
      <c r="F98">
        <v>55101</v>
      </c>
      <c r="G98">
        <f t="shared" si="9"/>
        <v>15</v>
      </c>
      <c r="H98">
        <f t="shared" si="10"/>
        <v>18</v>
      </c>
      <c r="I98">
        <f t="shared" si="11"/>
        <v>21</v>
      </c>
      <c r="J98">
        <v>1</v>
      </c>
      <c r="K98">
        <v>14</v>
      </c>
      <c r="L98">
        <v>751</v>
      </c>
      <c r="M98" s="1">
        <v>37160</v>
      </c>
      <c r="N98">
        <v>368.97</v>
      </c>
      <c r="O98">
        <v>-239.803</v>
      </c>
      <c r="P98">
        <v>54.22</v>
      </c>
      <c r="Q98">
        <v>-6047.348</v>
      </c>
      <c r="R98">
        <v>364.189</v>
      </c>
      <c r="S98">
        <v>-17247.301</v>
      </c>
      <c r="T98">
        <v>0</v>
      </c>
      <c r="U98">
        <v>55078.1824476688</v>
      </c>
      <c r="V98">
        <v>65.0576187197322</v>
      </c>
      <c r="W98">
        <v>7999.02184950263</v>
      </c>
      <c r="X98">
        <v>356.165237930291</v>
      </c>
      <c r="Y98">
        <v>193.880861172576</v>
      </c>
      <c r="Z98">
        <v>-25.6141513615505</v>
      </c>
      <c r="AA98">
        <v>-45.164272189162</v>
      </c>
      <c r="AB98">
        <v>332.530822804814</v>
      </c>
      <c r="AC98">
        <v>39.2766046008992</v>
      </c>
      <c r="AD98">
        <v>-101.691909668776</v>
      </c>
      <c r="AE98">
        <v>200.417036001903</v>
      </c>
      <c r="AF98">
        <v>102.019487855539</v>
      </c>
      <c r="AG98">
        <v>8495.93133033913</v>
      </c>
      <c r="AH98">
        <v>227878.151447669</v>
      </c>
      <c r="AI98">
        <v>1.49722012141248</v>
      </c>
      <c r="AJ98">
        <v>1.65189713406418</v>
      </c>
      <c r="AK98">
        <v>1.41204398087545</v>
      </c>
      <c r="AL98">
        <v>3.34549745931696</v>
      </c>
      <c r="AM98">
        <v>7.43692096226672</v>
      </c>
      <c r="AN98">
        <v>0.210966132733172</v>
      </c>
      <c r="AO98">
        <v>368.709918754638</v>
      </c>
      <c r="AP98">
        <v>1.61019950733963</v>
      </c>
      <c r="AQ98">
        <v>-3.04030979646924</v>
      </c>
      <c r="AR98">
        <v>13.4664120590317</v>
      </c>
      <c r="AS98">
        <v>-0.806929818492733</v>
      </c>
      <c r="AT98">
        <v>1046.51598273105</v>
      </c>
      <c r="AU98">
        <v>2</v>
      </c>
      <c r="AV98">
        <v>982</v>
      </c>
      <c r="AW98">
        <v>50.9300055795107</v>
      </c>
      <c r="AX98">
        <f t="shared" si="12"/>
        <v>-209.97961097852024</v>
      </c>
      <c r="AY98">
        <f aca="true" t="shared" si="17" ref="AY98:AY103">+N98-AO98</f>
        <v>0.2600812453620165</v>
      </c>
      <c r="AZ98">
        <f t="shared" si="16"/>
        <v>-261.2398228781513</v>
      </c>
      <c r="BA98">
        <f t="shared" si="14"/>
        <v>-231.41643385667155</v>
      </c>
      <c r="BB98">
        <v>2</v>
      </c>
      <c r="BC98">
        <f t="shared" si="15"/>
        <v>0.9870423069626256</v>
      </c>
      <c r="BD98" s="3"/>
      <c r="BE98">
        <v>364.3</v>
      </c>
      <c r="BF98" t="s">
        <v>84</v>
      </c>
      <c r="BG98">
        <v>1757.19</v>
      </c>
      <c r="BH98" t="s">
        <v>84</v>
      </c>
      <c r="BI98">
        <v>90.32</v>
      </c>
      <c r="BJ98" t="s">
        <v>84</v>
      </c>
      <c r="BK98">
        <v>500.96</v>
      </c>
      <c r="BL98" t="s">
        <v>84</v>
      </c>
      <c r="BM98">
        <v>314.76</v>
      </c>
      <c r="BN98" t="s">
        <v>84</v>
      </c>
      <c r="BO98">
        <v>4.51</v>
      </c>
      <c r="BP98" t="s">
        <v>84</v>
      </c>
      <c r="BQ98">
        <v>-8.06</v>
      </c>
      <c r="BR98" t="s">
        <v>85</v>
      </c>
      <c r="BS98">
        <v>-0.917</v>
      </c>
      <c r="BT98" t="s">
        <v>85</v>
      </c>
      <c r="BV98">
        <v>369.13419028719653</v>
      </c>
      <c r="BW98">
        <v>1749.880070783462</v>
      </c>
      <c r="BX98">
        <v>82.66306392387261</v>
      </c>
      <c r="BY98">
        <v>504.46704779836864</v>
      </c>
      <c r="BZ98">
        <v>316.21302118816214</v>
      </c>
      <c r="CA98">
        <v>4.509252945404544</v>
      </c>
      <c r="CB98">
        <v>-8.036621672176041</v>
      </c>
      <c r="CC98">
        <v>-0.6022659027147957</v>
      </c>
      <c r="CD98">
        <v>0</v>
      </c>
    </row>
    <row r="99" spans="1:82" ht="12.75">
      <c r="A99">
        <v>104</v>
      </c>
      <c r="B99" t="s">
        <v>18</v>
      </c>
      <c r="C99">
        <v>8</v>
      </c>
      <c r="D99">
        <v>8</v>
      </c>
      <c r="E99">
        <v>110</v>
      </c>
      <c r="F99">
        <v>55643</v>
      </c>
      <c r="G99">
        <f t="shared" si="9"/>
        <v>15</v>
      </c>
      <c r="H99">
        <f t="shared" si="10"/>
        <v>27</v>
      </c>
      <c r="I99">
        <f t="shared" si="11"/>
        <v>23</v>
      </c>
      <c r="J99">
        <v>2</v>
      </c>
      <c r="K99">
        <v>6</v>
      </c>
      <c r="L99">
        <v>749.1</v>
      </c>
      <c r="M99" s="1">
        <v>37160</v>
      </c>
      <c r="N99">
        <v>368.76</v>
      </c>
      <c r="O99">
        <v>-243.042</v>
      </c>
      <c r="P99">
        <v>42.348</v>
      </c>
      <c r="Q99">
        <v>-6653.798</v>
      </c>
      <c r="R99">
        <v>364.259</v>
      </c>
      <c r="S99">
        <v>-17078.704</v>
      </c>
      <c r="T99">
        <v>0</v>
      </c>
      <c r="U99">
        <v>55620.1824476688</v>
      </c>
      <c r="V99">
        <v>86.6446846297877</v>
      </c>
      <c r="W99">
        <v>6182.8204373847</v>
      </c>
      <c r="X99">
        <v>460.424446652981</v>
      </c>
      <c r="Y99">
        <v>167.216144206757</v>
      </c>
      <c r="Z99">
        <v>-12.4136860893094</v>
      </c>
      <c r="AA99">
        <v>-24.7792575121521</v>
      </c>
      <c r="AB99">
        <v>325.521544424541</v>
      </c>
      <c r="AC99">
        <v>39.0799663105863</v>
      </c>
      <c r="AD99">
        <v>-100.551571305219</v>
      </c>
      <c r="AE99">
        <v>170.869499929582</v>
      </c>
      <c r="AF99">
        <v>101.420580434571</v>
      </c>
      <c r="AG99">
        <v>6589.81440519795</v>
      </c>
      <c r="AH99">
        <v>228420.135447669</v>
      </c>
      <c r="AI99">
        <v>1.62554672065899</v>
      </c>
      <c r="AJ99">
        <v>1.65124058287551</v>
      </c>
      <c r="AK99">
        <v>1.54851059248649</v>
      </c>
      <c r="AL99">
        <v>3.34350115919008</v>
      </c>
      <c r="AM99">
        <v>0.736578033877459</v>
      </c>
      <c r="AN99">
        <v>1.19055804342149</v>
      </c>
      <c r="AO99">
        <v>369.134571886279</v>
      </c>
      <c r="AP99">
        <v>0.662642924027805</v>
      </c>
      <c r="AQ99">
        <v>-8.78534098111692</v>
      </c>
      <c r="AR99">
        <v>9.43789353396279</v>
      </c>
      <c r="AS99">
        <v>-0.621227308041577</v>
      </c>
      <c r="AT99">
        <v>802.395909019293</v>
      </c>
      <c r="AU99">
        <v>2</v>
      </c>
      <c r="AV99">
        <v>982</v>
      </c>
      <c r="AW99">
        <v>47.8197643241727</v>
      </c>
      <c r="AX99">
        <f t="shared" si="12"/>
        <v>-214.3212362768498</v>
      </c>
      <c r="AY99">
        <f t="shared" si="17"/>
        <v>-0.37457188627899995</v>
      </c>
      <c r="AZ99">
        <f t="shared" si="16"/>
        <v>-260.07438287815125</v>
      </c>
      <c r="BA99">
        <f t="shared" si="14"/>
        <v>-231.35361915500104</v>
      </c>
      <c r="BB99">
        <v>2</v>
      </c>
      <c r="BC99">
        <f t="shared" si="15"/>
        <v>0.9877942293090357</v>
      </c>
      <c r="BD99" s="3"/>
      <c r="BE99">
        <v>364.3</v>
      </c>
      <c r="BF99" t="s">
        <v>84</v>
      </c>
      <c r="BG99">
        <v>1764.06</v>
      </c>
      <c r="BH99" t="s">
        <v>84</v>
      </c>
      <c r="BI99">
        <v>107.33</v>
      </c>
      <c r="BJ99" t="s">
        <v>84</v>
      </c>
      <c r="BK99">
        <v>500.48</v>
      </c>
      <c r="BL99" t="s">
        <v>84</v>
      </c>
      <c r="BM99">
        <v>314.67</v>
      </c>
      <c r="BN99" t="s">
        <v>84</v>
      </c>
      <c r="BO99">
        <v>4.54</v>
      </c>
      <c r="BP99" t="s">
        <v>84</v>
      </c>
      <c r="BQ99">
        <v>-8.064</v>
      </c>
      <c r="BR99" t="s">
        <v>85</v>
      </c>
      <c r="BS99">
        <v>-0.807</v>
      </c>
      <c r="BT99" t="s">
        <v>85</v>
      </c>
      <c r="BV99">
        <v>368.8411411331816</v>
      </c>
      <c r="BW99">
        <v>1758.1574288253453</v>
      </c>
      <c r="BX99">
        <v>102.52464319124391</v>
      </c>
      <c r="BY99">
        <v>503.70708043593504</v>
      </c>
      <c r="BZ99">
        <v>316.0223070566591</v>
      </c>
      <c r="CA99">
        <v>4.543508840313075</v>
      </c>
      <c r="CB99">
        <v>-8.042526675304746</v>
      </c>
      <c r="CC99">
        <v>-0.4972157128522908</v>
      </c>
      <c r="CD99">
        <v>0</v>
      </c>
    </row>
    <row r="100" spans="1:82" ht="12.75">
      <c r="A100">
        <v>105</v>
      </c>
      <c r="B100" t="s">
        <v>18</v>
      </c>
      <c r="C100">
        <v>8</v>
      </c>
      <c r="D100">
        <v>8</v>
      </c>
      <c r="E100">
        <v>108</v>
      </c>
      <c r="F100">
        <v>55828</v>
      </c>
      <c r="G100">
        <f t="shared" si="9"/>
        <v>15</v>
      </c>
      <c r="H100">
        <f t="shared" si="10"/>
        <v>30</v>
      </c>
      <c r="I100">
        <f t="shared" si="11"/>
        <v>28</v>
      </c>
      <c r="J100">
        <v>3</v>
      </c>
      <c r="K100">
        <v>16</v>
      </c>
      <c r="L100">
        <v>852.9</v>
      </c>
      <c r="M100" s="1">
        <v>37160</v>
      </c>
      <c r="N100">
        <v>369.046</v>
      </c>
      <c r="O100">
        <v>-238.568</v>
      </c>
      <c r="P100">
        <v>63.71</v>
      </c>
      <c r="Q100">
        <v>-5802.486</v>
      </c>
      <c r="R100">
        <v>364.383</v>
      </c>
      <c r="S100">
        <v>-16827.718</v>
      </c>
      <c r="T100">
        <v>0</v>
      </c>
      <c r="U100">
        <v>55805.1824476688</v>
      </c>
      <c r="V100">
        <v>101.62813502353</v>
      </c>
      <c r="W100">
        <v>4649.72976252068</v>
      </c>
      <c r="X100">
        <v>566.252213583901</v>
      </c>
      <c r="Y100">
        <v>151.62068819217</v>
      </c>
      <c r="Z100">
        <v>-0.946595095921917</v>
      </c>
      <c r="AA100">
        <v>-10.3619341469449</v>
      </c>
      <c r="AB100">
        <v>320.301604853355</v>
      </c>
      <c r="AC100">
        <v>39.019544575023</v>
      </c>
      <c r="AD100">
        <v>-100.219279584166</v>
      </c>
      <c r="AE100">
        <v>150.455091230261</v>
      </c>
      <c r="AF100">
        <v>102.848248788394</v>
      </c>
      <c r="AG100">
        <v>4966.46711685151</v>
      </c>
      <c r="AH100">
        <v>228605.135447669</v>
      </c>
      <c r="AI100">
        <v>1.6325996165205</v>
      </c>
      <c r="AJ100">
        <v>1.64925337299318</v>
      </c>
      <c r="AK100">
        <v>1.68331349154478</v>
      </c>
      <c r="AL100">
        <v>3.28646366928371</v>
      </c>
      <c r="AM100">
        <v>0.546449376627432</v>
      </c>
      <c r="AN100">
        <v>3.10087392680774</v>
      </c>
      <c r="AO100">
        <v>369.084682393337</v>
      </c>
      <c r="AP100">
        <v>0.141550354903247</v>
      </c>
      <c r="AQ100">
        <v>-7.84989790240353</v>
      </c>
      <c r="AR100">
        <v>3.56159879097484</v>
      </c>
      <c r="AS100">
        <v>-0.957963735234929</v>
      </c>
      <c r="AT100">
        <v>733.663918167938</v>
      </c>
      <c r="AU100">
        <v>2</v>
      </c>
      <c r="AV100">
        <v>982</v>
      </c>
      <c r="AW100">
        <v>0.220444803203418</v>
      </c>
      <c r="AX100">
        <f t="shared" si="12"/>
        <v>-208.3455656324584</v>
      </c>
      <c r="AY100">
        <f t="shared" si="17"/>
        <v>-0.0386823933370124</v>
      </c>
      <c r="AZ100">
        <f t="shared" si="16"/>
        <v>-248.46837287815129</v>
      </c>
      <c r="BA100">
        <f t="shared" si="14"/>
        <v>-218.24593851060968</v>
      </c>
      <c r="BB100">
        <v>2</v>
      </c>
      <c r="BC100">
        <f t="shared" si="15"/>
        <v>0.9873647187613468</v>
      </c>
      <c r="BD100" s="3"/>
      <c r="BE100">
        <v>364.41</v>
      </c>
      <c r="BF100" t="s">
        <v>84</v>
      </c>
      <c r="BG100">
        <v>1772.51</v>
      </c>
      <c r="BH100" t="s">
        <v>84</v>
      </c>
      <c r="BI100">
        <v>123.81</v>
      </c>
      <c r="BJ100" t="s">
        <v>84</v>
      </c>
      <c r="BK100">
        <v>503.07</v>
      </c>
      <c r="BL100" t="s">
        <v>84</v>
      </c>
      <c r="BM100">
        <v>314.93</v>
      </c>
      <c r="BN100" t="s">
        <v>84</v>
      </c>
      <c r="BO100">
        <v>4.58</v>
      </c>
      <c r="BP100" t="s">
        <v>84</v>
      </c>
      <c r="BQ100">
        <v>-8.094</v>
      </c>
      <c r="BR100" t="s">
        <v>85</v>
      </c>
      <c r="BS100">
        <v>-0.693</v>
      </c>
      <c r="BT100" t="s">
        <v>85</v>
      </c>
      <c r="BV100">
        <v>369.1123978815271</v>
      </c>
      <c r="BW100">
        <v>1767.6424786444259</v>
      </c>
      <c r="BX100">
        <v>121.23791220141024</v>
      </c>
      <c r="BY100">
        <v>506.77550111825553</v>
      </c>
      <c r="BZ100">
        <v>316.3632427856988</v>
      </c>
      <c r="CA100">
        <v>4.589414934923741</v>
      </c>
      <c r="CB100">
        <v>-8.075763583593517</v>
      </c>
      <c r="CC100">
        <v>-0.3586874092340202</v>
      </c>
      <c r="CD100">
        <v>0</v>
      </c>
    </row>
    <row r="101" spans="1:82" ht="12.75">
      <c r="A101">
        <v>106</v>
      </c>
      <c r="B101" t="s">
        <v>18</v>
      </c>
      <c r="C101">
        <v>8</v>
      </c>
      <c r="D101">
        <v>8</v>
      </c>
      <c r="E101">
        <v>97</v>
      </c>
      <c r="F101">
        <v>56025</v>
      </c>
      <c r="G101">
        <f t="shared" si="9"/>
        <v>15</v>
      </c>
      <c r="H101">
        <f t="shared" si="10"/>
        <v>33</v>
      </c>
      <c r="I101">
        <f t="shared" si="11"/>
        <v>45</v>
      </c>
      <c r="J101">
        <v>4</v>
      </c>
      <c r="K101">
        <v>5</v>
      </c>
      <c r="L101">
        <v>752.8</v>
      </c>
      <c r="M101" s="1">
        <v>37160</v>
      </c>
      <c r="N101">
        <v>368.652</v>
      </c>
      <c r="O101">
        <v>-249.231</v>
      </c>
      <c r="P101">
        <v>32.293</v>
      </c>
      <c r="Q101">
        <v>-6938.667</v>
      </c>
      <c r="R101">
        <v>364.044</v>
      </c>
      <c r="S101">
        <v>-17589.807</v>
      </c>
      <c r="T101">
        <v>0</v>
      </c>
      <c r="U101">
        <v>56002.1824476689</v>
      </c>
      <c r="V101">
        <v>109.287036146309</v>
      </c>
      <c r="W101">
        <v>3162.29055947064</v>
      </c>
      <c r="X101">
        <v>686.989711195918</v>
      </c>
      <c r="Y101">
        <v>143.44827010948</v>
      </c>
      <c r="Z101">
        <v>13.4391568843002</v>
      </c>
      <c r="AA101">
        <v>-2.43694360295741</v>
      </c>
      <c r="AB101">
        <v>319.091807770878</v>
      </c>
      <c r="AC101">
        <v>38.9610296712101</v>
      </c>
      <c r="AD101">
        <v>-99.8965931761556</v>
      </c>
      <c r="AE101">
        <v>141.115836373485</v>
      </c>
      <c r="AF101">
        <v>102.743883995321</v>
      </c>
      <c r="AG101">
        <v>3372.81123760977</v>
      </c>
      <c r="AH101">
        <v>228802.124923548</v>
      </c>
      <c r="AI101">
        <v>1.55709436854583</v>
      </c>
      <c r="AJ101">
        <v>1.64913542277139</v>
      </c>
      <c r="AK101">
        <v>2.33805176196424</v>
      </c>
      <c r="AL101">
        <v>3.37355147279231</v>
      </c>
      <c r="AM101">
        <v>0.0779523516696222</v>
      </c>
      <c r="AN101">
        <v>4.65501263550208</v>
      </c>
      <c r="AO101">
        <v>368.651150135104</v>
      </c>
      <c r="AP101">
        <v>0.273144947507828</v>
      </c>
      <c r="AQ101">
        <v>-6.9252911022919</v>
      </c>
      <c r="AR101">
        <v>1.15204593061217</v>
      </c>
      <c r="AS101">
        <v>-1.37542238183265</v>
      </c>
      <c r="AT101">
        <v>677.646797202059</v>
      </c>
      <c r="AU101">
        <v>2</v>
      </c>
      <c r="AV101">
        <v>982</v>
      </c>
      <c r="AW101">
        <v>50.8897689822559</v>
      </c>
      <c r="AX101">
        <f t="shared" si="12"/>
        <v>-221.07730071599062</v>
      </c>
      <c r="AY101">
        <f t="shared" si="17"/>
        <v>0.0008498648959971433</v>
      </c>
      <c r="AZ101">
        <f t="shared" si="16"/>
        <v>-261.7366578781513</v>
      </c>
      <c r="BA101">
        <f t="shared" si="14"/>
        <v>-233.5829585941419</v>
      </c>
      <c r="BB101">
        <v>2</v>
      </c>
      <c r="BC101">
        <f t="shared" si="15"/>
        <v>0.9875004068877966</v>
      </c>
      <c r="BD101" s="3"/>
      <c r="BE101">
        <v>364.08</v>
      </c>
      <c r="BF101" t="s">
        <v>84</v>
      </c>
      <c r="BG101">
        <v>1775.96</v>
      </c>
      <c r="BH101" t="s">
        <v>84</v>
      </c>
      <c r="BI101">
        <v>134.16</v>
      </c>
      <c r="BJ101" t="s">
        <v>84</v>
      </c>
      <c r="BK101">
        <v>501.22</v>
      </c>
      <c r="BL101" t="s">
        <v>84</v>
      </c>
      <c r="BM101">
        <v>314.96</v>
      </c>
      <c r="BN101" t="s">
        <v>84</v>
      </c>
      <c r="BO101">
        <v>4.56</v>
      </c>
      <c r="BP101" t="s">
        <v>84</v>
      </c>
      <c r="BQ101">
        <v>-8.092</v>
      </c>
      <c r="BR101" t="s">
        <v>85</v>
      </c>
      <c r="BS101">
        <v>-0.665</v>
      </c>
      <c r="BT101" t="s">
        <v>85</v>
      </c>
      <c r="BV101">
        <v>368.72864946317577</v>
      </c>
      <c r="BW101">
        <v>1771.5977773592015</v>
      </c>
      <c r="BX101">
        <v>133.08843096628368</v>
      </c>
      <c r="BY101">
        <v>504.6531437182144</v>
      </c>
      <c r="BZ101">
        <v>316.395750612168</v>
      </c>
      <c r="CA101">
        <v>4.566509700508569</v>
      </c>
      <c r="CB101">
        <v>-8.073507480397739</v>
      </c>
      <c r="CC101">
        <v>-0.32712083022490357</v>
      </c>
      <c r="CD101">
        <v>0</v>
      </c>
    </row>
    <row r="102" spans="1:82" ht="12.75">
      <c r="A102">
        <v>107</v>
      </c>
      <c r="B102" t="s">
        <v>18</v>
      </c>
      <c r="C102">
        <v>8</v>
      </c>
      <c r="D102">
        <v>8</v>
      </c>
      <c r="E102">
        <v>100</v>
      </c>
      <c r="F102">
        <v>56241</v>
      </c>
      <c r="G102">
        <f t="shared" si="9"/>
        <v>15</v>
      </c>
      <c r="H102">
        <f t="shared" si="10"/>
        <v>37</v>
      </c>
      <c r="I102">
        <f t="shared" si="11"/>
        <v>21</v>
      </c>
      <c r="J102">
        <v>5</v>
      </c>
      <c r="K102">
        <v>11</v>
      </c>
      <c r="L102">
        <v>746.9</v>
      </c>
      <c r="M102" s="1">
        <v>37160</v>
      </c>
      <c r="N102">
        <v>367.967</v>
      </c>
      <c r="O102">
        <v>-236.741</v>
      </c>
      <c r="P102">
        <v>48.79</v>
      </c>
      <c r="Q102">
        <v>-8187.26</v>
      </c>
      <c r="R102">
        <v>363.552</v>
      </c>
      <c r="S102">
        <v>-18634.071</v>
      </c>
      <c r="T102">
        <v>0</v>
      </c>
      <c r="U102">
        <v>56218.1824476688</v>
      </c>
      <c r="V102">
        <v>86.1845096431024</v>
      </c>
      <c r="W102">
        <v>1769.77268211973</v>
      </c>
      <c r="X102">
        <v>818.069181320826</v>
      </c>
      <c r="Y102">
        <v>126.711147908676</v>
      </c>
      <c r="Z102">
        <v>24.226965731838</v>
      </c>
      <c r="AA102">
        <v>9.77894706857394</v>
      </c>
      <c r="AB102">
        <v>314.967391407542</v>
      </c>
      <c r="AC102">
        <v>38.9005672917022</v>
      </c>
      <c r="AD102">
        <v>-99.5640282152507</v>
      </c>
      <c r="AE102">
        <v>132.005574664457</v>
      </c>
      <c r="AF102">
        <v>103.30543818259</v>
      </c>
      <c r="AG102">
        <v>1869.03110608323</v>
      </c>
      <c r="AH102">
        <v>229018.120447669</v>
      </c>
      <c r="AI102">
        <v>1.81440783115108</v>
      </c>
      <c r="AJ102">
        <v>1.64902954838381</v>
      </c>
      <c r="AK102">
        <v>2.33730329597793</v>
      </c>
      <c r="AL102">
        <v>3.42806231189278</v>
      </c>
      <c r="AM102">
        <v>0.272273225921711</v>
      </c>
      <c r="AN102">
        <v>9.28758715236192</v>
      </c>
      <c r="AO102">
        <v>367.847357237506</v>
      </c>
      <c r="AP102">
        <v>-0.030426349896716</v>
      </c>
      <c r="AQ102">
        <v>-4.00517675910707</v>
      </c>
      <c r="AR102">
        <v>9.67842400467943</v>
      </c>
      <c r="AS102">
        <v>3.69780206177039</v>
      </c>
      <c r="AT102">
        <v>635.732726064163</v>
      </c>
      <c r="AU102">
        <v>2</v>
      </c>
      <c r="AV102">
        <v>982</v>
      </c>
      <c r="AW102">
        <v>48.5978501990192</v>
      </c>
      <c r="AX102">
        <f t="shared" si="12"/>
        <v>-212.18395942720784</v>
      </c>
      <c r="AY102">
        <f t="shared" si="17"/>
        <v>0.11964276249398154</v>
      </c>
      <c r="AZ102">
        <f t="shared" si="16"/>
        <v>-256.6479728781513</v>
      </c>
      <c r="BA102">
        <f t="shared" si="14"/>
        <v>-232.0909323053591</v>
      </c>
      <c r="BB102">
        <v>2</v>
      </c>
      <c r="BC102">
        <f t="shared" si="15"/>
        <v>0.9880016414515433</v>
      </c>
      <c r="BD102" s="3"/>
      <c r="BE102">
        <v>363.64</v>
      </c>
      <c r="BF102" t="s">
        <v>84</v>
      </c>
      <c r="BG102">
        <v>1767.82</v>
      </c>
      <c r="BH102" t="s">
        <v>84</v>
      </c>
      <c r="BI102">
        <v>107.85</v>
      </c>
      <c r="BJ102" t="s">
        <v>84</v>
      </c>
      <c r="BK102">
        <v>490.67</v>
      </c>
      <c r="BL102" t="s">
        <v>84</v>
      </c>
      <c r="BM102">
        <v>314.49</v>
      </c>
      <c r="BN102" t="s">
        <v>84</v>
      </c>
      <c r="BO102">
        <v>4.52</v>
      </c>
      <c r="BP102" t="s">
        <v>84</v>
      </c>
      <c r="BQ102">
        <v>-8.061</v>
      </c>
      <c r="BR102" t="s">
        <v>85</v>
      </c>
      <c r="BS102">
        <v>-0.737</v>
      </c>
      <c r="BT102" t="s">
        <v>85</v>
      </c>
      <c r="BV102">
        <v>368.10187822842926</v>
      </c>
      <c r="BW102">
        <v>1762.4290037306293</v>
      </c>
      <c r="BX102">
        <v>103.10340340220652</v>
      </c>
      <c r="BY102">
        <v>492.5257725113195</v>
      </c>
      <c r="BZ102">
        <v>315.8210319813787</v>
      </c>
      <c r="CA102">
        <v>4.520703877303743</v>
      </c>
      <c r="CB102">
        <v>-8.039038036850128</v>
      </c>
      <c r="CC102">
        <v>-0.41677426563262826</v>
      </c>
      <c r="CD102">
        <v>0</v>
      </c>
    </row>
    <row r="103" spans="1:82" ht="12.75">
      <c r="A103">
        <v>108</v>
      </c>
      <c r="B103" t="s">
        <v>18</v>
      </c>
      <c r="C103">
        <v>8</v>
      </c>
      <c r="D103">
        <v>8</v>
      </c>
      <c r="E103">
        <v>109</v>
      </c>
      <c r="F103">
        <v>56571</v>
      </c>
      <c r="G103">
        <f t="shared" si="9"/>
        <v>15</v>
      </c>
      <c r="H103">
        <f t="shared" si="10"/>
        <v>42</v>
      </c>
      <c r="I103">
        <f t="shared" si="11"/>
        <v>51</v>
      </c>
      <c r="J103">
        <v>6</v>
      </c>
      <c r="K103">
        <v>8</v>
      </c>
      <c r="L103">
        <v>746</v>
      </c>
      <c r="M103" s="1">
        <v>37160</v>
      </c>
      <c r="N103">
        <v>373.801</v>
      </c>
      <c r="O103">
        <v>-268.016</v>
      </c>
      <c r="P103">
        <v>55.9</v>
      </c>
      <c r="Q103">
        <v>4873.938</v>
      </c>
      <c r="R103">
        <v>368.593</v>
      </c>
      <c r="S103">
        <v>-7242.546</v>
      </c>
      <c r="T103">
        <v>0</v>
      </c>
      <c r="U103">
        <v>56548.1824476688</v>
      </c>
      <c r="V103">
        <v>123.455065956078</v>
      </c>
      <c r="W103">
        <v>902.642661380408</v>
      </c>
      <c r="X103">
        <v>909.459909653248</v>
      </c>
      <c r="Y103">
        <v>78.0129758454067</v>
      </c>
      <c r="Z103">
        <v>28.608968773062</v>
      </c>
      <c r="AA103">
        <v>14.3755009343519</v>
      </c>
      <c r="AB103">
        <v>310.071429942946</v>
      </c>
      <c r="AC103">
        <v>38.8832255779254</v>
      </c>
      <c r="AD103">
        <v>-99.2595217450551</v>
      </c>
      <c r="AE103">
        <v>71.0917837334422</v>
      </c>
      <c r="AF103">
        <v>245.014697814039</v>
      </c>
      <c r="AG103">
        <v>936.869320687854</v>
      </c>
      <c r="AH103">
        <v>229348.120447669</v>
      </c>
      <c r="AI103">
        <v>3.80365305239151</v>
      </c>
      <c r="AJ103">
        <v>1.64795530944343</v>
      </c>
      <c r="AK103">
        <v>2.33660797094683</v>
      </c>
      <c r="AL103">
        <v>3.44096504674305</v>
      </c>
      <c r="AM103">
        <v>6.20398211672471</v>
      </c>
      <c r="AN103">
        <v>11.3247548346942</v>
      </c>
      <c r="AO103">
        <v>373.551547008931</v>
      </c>
      <c r="AP103">
        <v>0.251707929887685</v>
      </c>
      <c r="AQ103">
        <v>-2.31213198493456</v>
      </c>
      <c r="AR103">
        <v>8.16647425573201</v>
      </c>
      <c r="AS103">
        <v>6.6784601456618</v>
      </c>
      <c r="AT103">
        <v>602.820019973947</v>
      </c>
      <c r="AU103">
        <v>2</v>
      </c>
      <c r="AV103">
        <v>982</v>
      </c>
      <c r="AW103">
        <v>46.4750495987706</v>
      </c>
      <c r="AX103">
        <f t="shared" si="12"/>
        <v>-212.8269785202866</v>
      </c>
      <c r="AY103">
        <f t="shared" si="17"/>
        <v>0.2494529910690062</v>
      </c>
      <c r="AZ103">
        <f t="shared" si="16"/>
        <v>-290.8664228781513</v>
      </c>
      <c r="BA103">
        <f t="shared" si="14"/>
        <v>-235.67740139843787</v>
      </c>
      <c r="BB103">
        <v>2</v>
      </c>
      <c r="BC103">
        <f t="shared" si="15"/>
        <v>0.9860674530030685</v>
      </c>
      <c r="BD103" s="3"/>
      <c r="BE103">
        <v>368.7</v>
      </c>
      <c r="BF103" t="s">
        <v>84</v>
      </c>
      <c r="BG103">
        <v>1827.87</v>
      </c>
      <c r="BH103" t="s">
        <v>84</v>
      </c>
      <c r="BI103">
        <v>146.02</v>
      </c>
      <c r="BJ103" t="s">
        <v>84</v>
      </c>
      <c r="BK103">
        <v>494.31</v>
      </c>
      <c r="BL103" t="s">
        <v>84</v>
      </c>
      <c r="BM103">
        <v>314.85</v>
      </c>
      <c r="BN103" t="s">
        <v>84</v>
      </c>
      <c r="BO103">
        <v>4.55</v>
      </c>
      <c r="BP103" t="s">
        <v>84</v>
      </c>
      <c r="BQ103">
        <v>-8.176</v>
      </c>
      <c r="BR103" t="s">
        <v>85</v>
      </c>
      <c r="BS103">
        <v>-0.691</v>
      </c>
      <c r="BT103" t="s">
        <v>85</v>
      </c>
      <c r="BV103">
        <v>373.95835892646204</v>
      </c>
      <c r="BW103">
        <v>1830.9823819465428</v>
      </c>
      <c r="BX103">
        <v>146.65699750020602</v>
      </c>
      <c r="BY103">
        <v>496.7167131829794</v>
      </c>
      <c r="BZ103">
        <v>316.25418427052716</v>
      </c>
      <c r="CA103">
        <v>4.5550072796198116</v>
      </c>
      <c r="CB103">
        <v>-8.168634458521467</v>
      </c>
      <c r="CC103">
        <v>-0.36482080538596967</v>
      </c>
      <c r="CD103">
        <v>0</v>
      </c>
    </row>
    <row r="104" spans="1:82" ht="12.75">
      <c r="A104">
        <v>109</v>
      </c>
      <c r="B104" t="s">
        <v>18</v>
      </c>
      <c r="C104">
        <v>8</v>
      </c>
      <c r="D104">
        <v>8</v>
      </c>
      <c r="E104">
        <v>103</v>
      </c>
      <c r="F104">
        <v>59231</v>
      </c>
      <c r="G104">
        <f t="shared" si="9"/>
        <v>16</v>
      </c>
      <c r="H104">
        <f t="shared" si="10"/>
        <v>27</v>
      </c>
      <c r="I104">
        <f t="shared" si="11"/>
        <v>11</v>
      </c>
      <c r="J104">
        <v>7</v>
      </c>
      <c r="K104">
        <v>2</v>
      </c>
      <c r="L104">
        <v>744.1</v>
      </c>
      <c r="M104" s="1">
        <v>37159</v>
      </c>
      <c r="N104">
        <v>368.462</v>
      </c>
      <c r="O104">
        <v>-240.994</v>
      </c>
      <c r="P104">
        <v>47.711</v>
      </c>
      <c r="Q104">
        <v>-7200.943</v>
      </c>
      <c r="R104">
        <v>363.727</v>
      </c>
      <c r="S104">
        <v>-19393.544</v>
      </c>
      <c r="T104">
        <v>0</v>
      </c>
      <c r="U104">
        <v>59208.1824476689</v>
      </c>
      <c r="V104">
        <v>64.6088444585017</v>
      </c>
      <c r="W104">
        <v>8173.70374997011</v>
      </c>
      <c r="X104">
        <v>347.375180663872</v>
      </c>
      <c r="Y104">
        <v>182.748511519163</v>
      </c>
      <c r="Z104">
        <v>-24.4023261914482</v>
      </c>
      <c r="AA104">
        <v>6.86571981659992</v>
      </c>
      <c r="AB104">
        <v>336.591758898169</v>
      </c>
      <c r="AC104">
        <v>37.7753610342348</v>
      </c>
      <c r="AD104">
        <v>-94.8796101036676</v>
      </c>
      <c r="AE104">
        <v>188.530032884474</v>
      </c>
      <c r="AF104">
        <v>113.791164408469</v>
      </c>
      <c r="AG104">
        <v>8735.21896195624</v>
      </c>
      <c r="AH104">
        <v>232008.05933545</v>
      </c>
      <c r="AI104">
        <v>1.60120522767912</v>
      </c>
      <c r="AJ104">
        <v>1.65310924222482</v>
      </c>
      <c r="AK104">
        <v>2.34105927575717</v>
      </c>
      <c r="AL104">
        <v>3.39455158174151</v>
      </c>
      <c r="AM104">
        <v>7.82457414611932</v>
      </c>
      <c r="AP104">
        <v>1.29179690363967</v>
      </c>
      <c r="AQ104">
        <v>-8.08138297049352</v>
      </c>
      <c r="AR104">
        <v>16.2038946861349</v>
      </c>
      <c r="AS104">
        <v>2.18049361533527</v>
      </c>
      <c r="AT104">
        <v>263.251587164522</v>
      </c>
      <c r="AU104">
        <v>3.98863911903205</v>
      </c>
      <c r="AV104">
        <v>989</v>
      </c>
      <c r="AW104">
        <v>0</v>
      </c>
      <c r="AX104">
        <f t="shared" si="12"/>
        <v>-213.83791408114575</v>
      </c>
      <c r="AZ104">
        <f t="shared" si="16"/>
        <v>-260.8947678781513</v>
      </c>
      <c r="BA104">
        <f t="shared" si="14"/>
        <v>-233.73868195929705</v>
      </c>
      <c r="BB104">
        <v>2</v>
      </c>
      <c r="BC104">
        <f t="shared" si="15"/>
        <v>0.9871492854079932</v>
      </c>
      <c r="BD104" s="3"/>
      <c r="BE104">
        <v>-999.999</v>
      </c>
      <c r="BF104" t="s">
        <v>86</v>
      </c>
      <c r="BG104">
        <v>-999.999</v>
      </c>
      <c r="BH104" t="s">
        <v>86</v>
      </c>
      <c r="BI104">
        <v>-999.999</v>
      </c>
      <c r="BJ104" t="s">
        <v>86</v>
      </c>
      <c r="BK104">
        <v>-999.999</v>
      </c>
      <c r="BL104" t="s">
        <v>86</v>
      </c>
      <c r="BM104">
        <v>-999.999</v>
      </c>
      <c r="BN104" t="s">
        <v>86</v>
      </c>
      <c r="BO104">
        <v>-999.999</v>
      </c>
      <c r="BP104" t="s">
        <v>86</v>
      </c>
      <c r="BQ104">
        <v>-7.721</v>
      </c>
      <c r="BR104" t="s">
        <v>85</v>
      </c>
      <c r="BS104">
        <v>-1.979</v>
      </c>
      <c r="BT104" t="s">
        <v>85</v>
      </c>
      <c r="CD104">
        <v>0</v>
      </c>
    </row>
    <row r="105" spans="1:82" ht="12.75">
      <c r="A105">
        <v>110</v>
      </c>
      <c r="B105" t="s">
        <v>18</v>
      </c>
      <c r="C105">
        <v>8</v>
      </c>
      <c r="D105">
        <v>8</v>
      </c>
      <c r="E105">
        <v>105</v>
      </c>
      <c r="F105">
        <v>59485</v>
      </c>
      <c r="G105">
        <f t="shared" si="9"/>
        <v>16</v>
      </c>
      <c r="H105">
        <f t="shared" si="10"/>
        <v>31</v>
      </c>
      <c r="I105">
        <f t="shared" si="11"/>
        <v>25</v>
      </c>
      <c r="J105">
        <v>8</v>
      </c>
      <c r="K105">
        <v>10</v>
      </c>
      <c r="L105">
        <v>737.4</v>
      </c>
      <c r="M105" s="1">
        <v>37160</v>
      </c>
      <c r="N105">
        <v>368.246</v>
      </c>
      <c r="O105">
        <v>-236.326</v>
      </c>
      <c r="P105">
        <v>57.898</v>
      </c>
      <c r="Q105">
        <v>-7656.43</v>
      </c>
      <c r="R105">
        <v>363.838</v>
      </c>
      <c r="S105">
        <v>-17985.191</v>
      </c>
      <c r="T105">
        <v>0</v>
      </c>
      <c r="U105">
        <v>59462.1824476689</v>
      </c>
      <c r="V105">
        <v>61.2800632421327</v>
      </c>
      <c r="W105">
        <v>5874.14294070517</v>
      </c>
      <c r="X105">
        <v>480.332191991148</v>
      </c>
      <c r="Y105">
        <v>172.490336609864</v>
      </c>
      <c r="Z105">
        <v>-8.92529199312386</v>
      </c>
      <c r="AA105">
        <v>12.4222222249416</v>
      </c>
      <c r="AB105">
        <v>325.907782007828</v>
      </c>
      <c r="AC105">
        <v>37.6034971391766</v>
      </c>
      <c r="AD105">
        <v>-94.3889318744767</v>
      </c>
      <c r="AE105">
        <v>181.981783498417</v>
      </c>
      <c r="AF105">
        <v>113.717349197431</v>
      </c>
      <c r="AG105">
        <v>6287.67072453466</v>
      </c>
      <c r="AH105">
        <v>232262.057447669</v>
      </c>
      <c r="AI105">
        <v>1.4105125447735</v>
      </c>
      <c r="AJ105">
        <v>1.65513703378121</v>
      </c>
      <c r="AK105">
        <v>2.34336632595692</v>
      </c>
      <c r="AL105">
        <v>3.35196885097386</v>
      </c>
      <c r="AM105">
        <v>7.46650405591617</v>
      </c>
      <c r="AP105">
        <v>1.66948251476947</v>
      </c>
      <c r="AQ105">
        <v>-9.00304254638226</v>
      </c>
      <c r="AR105">
        <v>17.4320314661751</v>
      </c>
      <c r="AS105">
        <v>1.85857582247549</v>
      </c>
      <c r="AT105">
        <v>289.622184026327</v>
      </c>
      <c r="AU105">
        <v>4</v>
      </c>
      <c r="AW105">
        <v>0</v>
      </c>
      <c r="AX105">
        <f t="shared" si="12"/>
        <v>-210.30404295942742</v>
      </c>
      <c r="AZ105">
        <f t="shared" si="16"/>
        <v>-261.2556328781513</v>
      </c>
      <c r="BA105">
        <f t="shared" si="14"/>
        <v>-235.2336758375787</v>
      </c>
      <c r="BB105">
        <v>2</v>
      </c>
      <c r="BC105">
        <f t="shared" si="15"/>
        <v>0.9880297409883612</v>
      </c>
      <c r="BD105" s="3"/>
      <c r="BE105">
        <v>364.01</v>
      </c>
      <c r="BF105" t="s">
        <v>84</v>
      </c>
      <c r="BG105">
        <v>1760.99</v>
      </c>
      <c r="BH105" t="s">
        <v>84</v>
      </c>
      <c r="BI105">
        <v>85.12</v>
      </c>
      <c r="BJ105" t="s">
        <v>84</v>
      </c>
      <c r="BK105">
        <v>499.8</v>
      </c>
      <c r="BL105" t="s">
        <v>84</v>
      </c>
      <c r="BM105">
        <v>313.47</v>
      </c>
      <c r="BN105" t="s">
        <v>84</v>
      </c>
      <c r="BO105">
        <v>4.52</v>
      </c>
      <c r="BP105" t="s">
        <v>84</v>
      </c>
      <c r="BQ105">
        <v>-8.031</v>
      </c>
      <c r="BR105" t="s">
        <v>85</v>
      </c>
      <c r="BS105">
        <v>-0.677</v>
      </c>
      <c r="BT105" t="s">
        <v>85</v>
      </c>
      <c r="BV105">
        <v>368.47608063700704</v>
      </c>
      <c r="BW105">
        <v>1754.7048950960566</v>
      </c>
      <c r="BX105">
        <v>77.25787348331657</v>
      </c>
      <c r="BY105">
        <v>502.9077319261881</v>
      </c>
      <c r="BZ105">
        <v>314.64484453993936</v>
      </c>
      <c r="CA105">
        <v>4.520696410515672</v>
      </c>
      <c r="CB105">
        <v>-8.005528871665307</v>
      </c>
      <c r="CC105">
        <v>-0.3529645865795869</v>
      </c>
      <c r="CD105">
        <v>0</v>
      </c>
    </row>
    <row r="106" spans="1:82" ht="12.75">
      <c r="A106">
        <v>111</v>
      </c>
      <c r="B106" t="s">
        <v>18</v>
      </c>
      <c r="C106">
        <v>8</v>
      </c>
      <c r="D106">
        <v>8</v>
      </c>
      <c r="E106">
        <v>106</v>
      </c>
      <c r="F106">
        <v>59633</v>
      </c>
      <c r="G106">
        <f t="shared" si="9"/>
        <v>16</v>
      </c>
      <c r="H106">
        <f t="shared" si="10"/>
        <v>33</v>
      </c>
      <c r="I106">
        <f t="shared" si="11"/>
        <v>53</v>
      </c>
      <c r="J106">
        <v>9</v>
      </c>
      <c r="K106">
        <v>7</v>
      </c>
      <c r="L106">
        <v>736.2</v>
      </c>
      <c r="M106" s="1">
        <v>37160</v>
      </c>
      <c r="N106">
        <v>368.069</v>
      </c>
      <c r="O106">
        <v>-240.323</v>
      </c>
      <c r="P106">
        <v>35.303</v>
      </c>
      <c r="Q106">
        <v>-8137.2</v>
      </c>
      <c r="R106">
        <v>363.565</v>
      </c>
      <c r="S106">
        <v>-18622.788</v>
      </c>
      <c r="T106">
        <v>0</v>
      </c>
      <c r="U106">
        <v>59610.1824476688</v>
      </c>
      <c r="V106">
        <v>71.4458671639805</v>
      </c>
      <c r="W106">
        <v>4525.57297440651</v>
      </c>
      <c r="X106">
        <v>575.693316562889</v>
      </c>
      <c r="Y106">
        <v>153.613887425894</v>
      </c>
      <c r="Z106">
        <v>-0.224811000081217</v>
      </c>
      <c r="AA106">
        <v>18.5786888758015</v>
      </c>
      <c r="AB106">
        <v>319.65254386579</v>
      </c>
      <c r="AC106">
        <v>37.5109015162695</v>
      </c>
      <c r="AD106">
        <v>-94.1279242180509</v>
      </c>
      <c r="AE106">
        <v>163.053316269004</v>
      </c>
      <c r="AF106">
        <v>113.693914270869</v>
      </c>
      <c r="AG106">
        <v>4837.07593078632</v>
      </c>
      <c r="AH106">
        <v>232410.057447669</v>
      </c>
      <c r="AI106">
        <v>1.32528404448736</v>
      </c>
      <c r="AJ106">
        <v>1.64835847086402</v>
      </c>
      <c r="AK106">
        <v>2.33644393591578</v>
      </c>
      <c r="AL106">
        <v>3.48139089916641</v>
      </c>
      <c r="AM106">
        <v>0.0420219004834643</v>
      </c>
      <c r="AP106">
        <v>0.553025327747272</v>
      </c>
      <c r="AQ106">
        <v>-9.10264667934491</v>
      </c>
      <c r="AR106">
        <v>14.7985550516846</v>
      </c>
      <c r="AS106">
        <v>-1.56697829343133</v>
      </c>
      <c r="AT106">
        <v>302.801809785294</v>
      </c>
      <c r="AU106">
        <v>4</v>
      </c>
      <c r="AW106">
        <v>0</v>
      </c>
      <c r="AX106">
        <f t="shared" si="12"/>
        <v>-215.23039856801913</v>
      </c>
      <c r="AZ106">
        <f t="shared" si="16"/>
        <v>-256.50760787815125</v>
      </c>
      <c r="BA106">
        <f t="shared" si="14"/>
        <v>-231.41500644617037</v>
      </c>
      <c r="BB106">
        <v>2</v>
      </c>
      <c r="BC106">
        <f t="shared" si="15"/>
        <v>0.9877631639719726</v>
      </c>
      <c r="BD106" s="3"/>
      <c r="BE106">
        <v>363.67</v>
      </c>
      <c r="BF106" t="s">
        <v>84</v>
      </c>
      <c r="BG106">
        <v>1764.87</v>
      </c>
      <c r="BH106" t="s">
        <v>84</v>
      </c>
      <c r="BI106">
        <v>93.81</v>
      </c>
      <c r="BJ106" t="s">
        <v>84</v>
      </c>
      <c r="BK106">
        <v>497.55</v>
      </c>
      <c r="BL106" t="s">
        <v>84</v>
      </c>
      <c r="BM106">
        <v>315.02</v>
      </c>
      <c r="BN106" t="s">
        <v>84</v>
      </c>
      <c r="BO106">
        <v>4.6</v>
      </c>
      <c r="BP106" t="s">
        <v>84</v>
      </c>
      <c r="BQ106">
        <v>-8.044</v>
      </c>
      <c r="BR106" t="s">
        <v>85</v>
      </c>
      <c r="BS106">
        <v>-0.635</v>
      </c>
      <c r="BT106" t="s">
        <v>85</v>
      </c>
      <c r="BV106">
        <v>368.2242438247012</v>
      </c>
      <c r="BW106">
        <v>1758.9491241434262</v>
      </c>
      <c r="BX106">
        <v>86.9542301195219</v>
      </c>
      <c r="BY106">
        <v>500.430047808765</v>
      </c>
      <c r="BZ106">
        <v>316.4533845418327</v>
      </c>
      <c r="CA106">
        <v>4.612202071713147</v>
      </c>
      <c r="CB106">
        <v>-8.019412068151977</v>
      </c>
      <c r="CC106">
        <v>-0.29536301507820445</v>
      </c>
      <c r="CD106">
        <v>0</v>
      </c>
    </row>
    <row r="107" spans="1:82" ht="12.75">
      <c r="A107">
        <v>112</v>
      </c>
      <c r="B107" t="s">
        <v>19</v>
      </c>
      <c r="C107">
        <v>8</v>
      </c>
      <c r="D107">
        <v>9</v>
      </c>
      <c r="E107">
        <v>49</v>
      </c>
      <c r="F107">
        <v>50191</v>
      </c>
      <c r="G107">
        <f t="shared" si="9"/>
        <v>13</v>
      </c>
      <c r="H107">
        <f t="shared" si="10"/>
        <v>56</v>
      </c>
      <c r="I107">
        <f t="shared" si="11"/>
        <v>31</v>
      </c>
      <c r="J107">
        <v>1</v>
      </c>
      <c r="K107">
        <v>10</v>
      </c>
      <c r="L107">
        <v>802.4</v>
      </c>
      <c r="M107" s="1">
        <v>37145</v>
      </c>
      <c r="N107">
        <v>369.372</v>
      </c>
      <c r="O107">
        <v>-264.679</v>
      </c>
      <c r="P107">
        <v>8.317</v>
      </c>
      <c r="Q107">
        <v>-4948.899</v>
      </c>
      <c r="R107">
        <v>364.69</v>
      </c>
      <c r="S107">
        <v>-15815.076</v>
      </c>
      <c r="T107">
        <v>7</v>
      </c>
      <c r="U107">
        <v>50168.1824476689</v>
      </c>
      <c r="V107">
        <v>121.658534270837</v>
      </c>
      <c r="W107">
        <v>7938.73161373808</v>
      </c>
      <c r="X107">
        <v>359.330498572507</v>
      </c>
      <c r="Y107">
        <v>188.448319732309</v>
      </c>
      <c r="Z107">
        <v>-25.4523618864647</v>
      </c>
      <c r="AA107">
        <v>-37.2771622181449</v>
      </c>
      <c r="AB107">
        <v>331.92051561802</v>
      </c>
      <c r="AC107">
        <v>37.441878822902</v>
      </c>
      <c r="AD107">
        <v>-95.6518984064632</v>
      </c>
      <c r="AE107">
        <v>197.807228216251</v>
      </c>
      <c r="AF107">
        <v>95.9784188969676</v>
      </c>
      <c r="AG107">
        <v>8465.08960436988</v>
      </c>
      <c r="AH107">
        <v>309368.245447669</v>
      </c>
      <c r="AI107">
        <v>1.50193624685206</v>
      </c>
      <c r="AJ107">
        <v>1.65596530193679</v>
      </c>
      <c r="AK107">
        <v>2.34127291810417</v>
      </c>
      <c r="AL107">
        <v>3.49843247691343</v>
      </c>
      <c r="AM107">
        <v>7.90375311854201</v>
      </c>
      <c r="AN107">
        <v>0.473125169436562</v>
      </c>
      <c r="AO107">
        <v>369.271129747985</v>
      </c>
      <c r="AP107">
        <v>1.63802821186989</v>
      </c>
      <c r="AQ107">
        <v>-6.47707168709039</v>
      </c>
      <c r="AR107">
        <v>17.1281335593322</v>
      </c>
      <c r="AS107">
        <v>3.10914487427673</v>
      </c>
      <c r="AT107">
        <v>285.247304886941</v>
      </c>
      <c r="AU107">
        <v>1.92597717059475</v>
      </c>
      <c r="AV107">
        <v>760.52369423007</v>
      </c>
      <c r="AW107">
        <v>49.2072098693648</v>
      </c>
      <c r="AX107">
        <f t="shared" si="12"/>
        <v>-232.74487112171838</v>
      </c>
      <c r="AY107">
        <f aca="true" t="shared" si="18" ref="AY107:AY129">+N107-AO107</f>
        <v>0.10087025201499955</v>
      </c>
      <c r="AZ107">
        <f t="shared" si="16"/>
        <v>-260.27413787815124</v>
      </c>
      <c r="BA107">
        <f t="shared" si="14"/>
        <v>-228.34000899986964</v>
      </c>
      <c r="BB107">
        <v>1</v>
      </c>
      <c r="BC107">
        <f t="shared" si="15"/>
        <v>0.9873244317381934</v>
      </c>
      <c r="BD107" s="3"/>
      <c r="BE107">
        <v>369</v>
      </c>
      <c r="BF107" t="s">
        <v>84</v>
      </c>
      <c r="BG107">
        <v>-999.99</v>
      </c>
      <c r="BH107" t="s">
        <v>86</v>
      </c>
      <c r="BI107">
        <v>3.46</v>
      </c>
      <c r="BJ107" t="s">
        <v>88</v>
      </c>
      <c r="BK107">
        <v>32.44</v>
      </c>
      <c r="BL107" t="s">
        <v>84</v>
      </c>
      <c r="BM107">
        <v>38.24</v>
      </c>
      <c r="BN107" t="s">
        <v>84</v>
      </c>
      <c r="BO107">
        <v>-999.99</v>
      </c>
      <c r="BP107" t="s">
        <v>86</v>
      </c>
      <c r="BQ107">
        <v>-999.999</v>
      </c>
      <c r="BR107" t="s">
        <v>86</v>
      </c>
      <c r="BS107">
        <v>-999.999</v>
      </c>
      <c r="BT107" t="s">
        <v>86</v>
      </c>
      <c r="CD107">
        <v>7</v>
      </c>
    </row>
    <row r="108" spans="1:82" ht="12.75">
      <c r="A108">
        <v>113</v>
      </c>
      <c r="B108" t="s">
        <v>19</v>
      </c>
      <c r="C108">
        <v>8</v>
      </c>
      <c r="D108">
        <v>9</v>
      </c>
      <c r="E108">
        <v>56</v>
      </c>
      <c r="F108">
        <v>50358</v>
      </c>
      <c r="G108">
        <f t="shared" si="9"/>
        <v>13</v>
      </c>
      <c r="H108">
        <f t="shared" si="10"/>
        <v>59</v>
      </c>
      <c r="I108">
        <f t="shared" si="11"/>
        <v>18</v>
      </c>
      <c r="J108">
        <v>2</v>
      </c>
      <c r="K108">
        <v>3</v>
      </c>
      <c r="L108">
        <v>806.5</v>
      </c>
      <c r="M108" s="1">
        <v>37146</v>
      </c>
      <c r="N108">
        <v>369.365</v>
      </c>
      <c r="O108">
        <v>-271.414</v>
      </c>
      <c r="P108">
        <v>-8.367</v>
      </c>
      <c r="Q108">
        <v>-5336.169</v>
      </c>
      <c r="R108">
        <v>364.85</v>
      </c>
      <c r="S108">
        <v>-15488.509</v>
      </c>
      <c r="T108">
        <v>0</v>
      </c>
      <c r="U108">
        <v>50335.1824476688</v>
      </c>
      <c r="V108">
        <v>123.547250828985</v>
      </c>
      <c r="W108">
        <v>6730.01049712152</v>
      </c>
      <c r="X108">
        <v>426.682690287167</v>
      </c>
      <c r="Y108">
        <v>180.126315525652</v>
      </c>
      <c r="Z108">
        <v>-15.2266931133356</v>
      </c>
      <c r="AA108">
        <v>-40.6195728987692</v>
      </c>
      <c r="AB108">
        <v>329.070434584559</v>
      </c>
      <c r="AC108">
        <v>37.4174306139405</v>
      </c>
      <c r="AD108">
        <v>-95.2857907468259</v>
      </c>
      <c r="AE108">
        <v>187.868948572407</v>
      </c>
      <c r="AF108">
        <v>95.2556010806186</v>
      </c>
      <c r="AG108">
        <v>7184.93637936921</v>
      </c>
      <c r="AH108">
        <v>309535.245447669</v>
      </c>
      <c r="AI108">
        <v>1.40142786742428</v>
      </c>
      <c r="AJ108">
        <v>1.65461252083582</v>
      </c>
      <c r="AK108">
        <v>2.34057784720292</v>
      </c>
      <c r="AL108">
        <v>3.52029797292894</v>
      </c>
      <c r="AM108">
        <v>7.66093395363403</v>
      </c>
      <c r="AN108">
        <v>0.280395095058062</v>
      </c>
      <c r="AO108">
        <v>369.292665855039</v>
      </c>
      <c r="AP108">
        <v>1.18675454531461</v>
      </c>
      <c r="AQ108">
        <v>-6.96576530899027</v>
      </c>
      <c r="AR108">
        <v>13.7831253050222</v>
      </c>
      <c r="AS108">
        <v>1.2114786040041</v>
      </c>
      <c r="AT108">
        <v>277.889338157959</v>
      </c>
      <c r="AU108">
        <v>2</v>
      </c>
      <c r="AV108">
        <v>768</v>
      </c>
      <c r="AW108">
        <v>1.53131872586243</v>
      </c>
      <c r="AX108">
        <f t="shared" si="12"/>
        <v>-239.5166252983294</v>
      </c>
      <c r="AY108">
        <f t="shared" si="18"/>
        <v>0.07233414496101886</v>
      </c>
      <c r="AZ108">
        <f t="shared" si="16"/>
        <v>-259.8039578781512</v>
      </c>
      <c r="BA108">
        <f t="shared" si="14"/>
        <v>-227.9065831764806</v>
      </c>
      <c r="BB108">
        <v>1</v>
      </c>
      <c r="BC108">
        <f t="shared" si="15"/>
        <v>0.98777631881743</v>
      </c>
      <c r="BD108" s="3"/>
      <c r="BE108">
        <v>364.93</v>
      </c>
      <c r="BF108" t="s">
        <v>84</v>
      </c>
      <c r="BG108">
        <v>1776.98</v>
      </c>
      <c r="BH108" t="s">
        <v>84</v>
      </c>
      <c r="BI108">
        <v>140.34</v>
      </c>
      <c r="BJ108" t="s">
        <v>84</v>
      </c>
      <c r="BK108">
        <v>507.74</v>
      </c>
      <c r="BL108" t="s">
        <v>84</v>
      </c>
      <c r="BM108">
        <v>334.015</v>
      </c>
      <c r="BN108" t="s">
        <v>89</v>
      </c>
      <c r="BO108">
        <v>3.805</v>
      </c>
      <c r="BP108" t="s">
        <v>89</v>
      </c>
      <c r="BQ108">
        <v>-8.139</v>
      </c>
      <c r="BR108" t="s">
        <v>85</v>
      </c>
      <c r="BS108">
        <v>-0.888</v>
      </c>
      <c r="BT108" t="s">
        <v>85</v>
      </c>
      <c r="BV108">
        <v>369.46060933448575</v>
      </c>
      <c r="BW108">
        <v>1771.811033923941</v>
      </c>
      <c r="BX108">
        <v>137.9859172428695</v>
      </c>
      <c r="BY108">
        <v>510.2674114088159</v>
      </c>
      <c r="CB108">
        <v>-8.105906381514503</v>
      </c>
      <c r="CC108">
        <v>-0.5683080911361544</v>
      </c>
      <c r="CD108">
        <v>0</v>
      </c>
    </row>
    <row r="109" spans="1:82" ht="12.75">
      <c r="A109">
        <v>114</v>
      </c>
      <c r="B109" t="s">
        <v>19</v>
      </c>
      <c r="C109">
        <v>8</v>
      </c>
      <c r="D109">
        <v>9</v>
      </c>
      <c r="E109">
        <v>50</v>
      </c>
      <c r="F109">
        <v>50571</v>
      </c>
      <c r="G109">
        <f t="shared" si="9"/>
        <v>14</v>
      </c>
      <c r="H109">
        <f t="shared" si="10"/>
        <v>2</v>
      </c>
      <c r="I109">
        <f t="shared" si="11"/>
        <v>51</v>
      </c>
      <c r="J109">
        <v>3</v>
      </c>
      <c r="K109">
        <v>4</v>
      </c>
      <c r="L109">
        <v>805.9</v>
      </c>
      <c r="M109" s="1">
        <v>37145</v>
      </c>
      <c r="N109">
        <v>368.696</v>
      </c>
      <c r="O109">
        <v>-254.454</v>
      </c>
      <c r="P109">
        <v>34.222</v>
      </c>
      <c r="Q109">
        <v>-6614.575</v>
      </c>
      <c r="R109">
        <v>363.941</v>
      </c>
      <c r="S109">
        <v>-17547.101</v>
      </c>
      <c r="T109">
        <v>0</v>
      </c>
      <c r="U109">
        <v>50548.1824476689</v>
      </c>
      <c r="V109">
        <v>103.7874400859</v>
      </c>
      <c r="W109">
        <v>5650.1037272717</v>
      </c>
      <c r="X109">
        <v>495.019554064684</v>
      </c>
      <c r="Y109">
        <v>166.939200453845</v>
      </c>
      <c r="Z109">
        <v>-8.07113716901695</v>
      </c>
      <c r="AA109">
        <v>-30.9246321419098</v>
      </c>
      <c r="AB109">
        <v>324.11639385232</v>
      </c>
      <c r="AC109">
        <v>37.3783353622651</v>
      </c>
      <c r="AD109">
        <v>-94.8601780612714</v>
      </c>
      <c r="AE109">
        <v>169.886588183022</v>
      </c>
      <c r="AF109">
        <v>96.3619977986562</v>
      </c>
      <c r="AG109">
        <v>6040.52638280241</v>
      </c>
      <c r="AH109">
        <v>309748.245447669</v>
      </c>
      <c r="AI109">
        <v>1.34750866482086</v>
      </c>
      <c r="AJ109">
        <v>1.65488179263301</v>
      </c>
      <c r="AK109">
        <v>2.34087779050699</v>
      </c>
      <c r="AL109">
        <v>3.54426533329957</v>
      </c>
      <c r="AM109">
        <v>7.38543533184796</v>
      </c>
      <c r="AN109">
        <v>0.622673404098891</v>
      </c>
      <c r="AO109">
        <v>368.521154224596</v>
      </c>
      <c r="AP109">
        <v>0.581054271744518</v>
      </c>
      <c r="AQ109">
        <v>-3.84824002940208</v>
      </c>
      <c r="AR109">
        <v>8.12894743813242</v>
      </c>
      <c r="AS109">
        <v>0.295112365647079</v>
      </c>
      <c r="AT109">
        <v>280.132607785818</v>
      </c>
      <c r="AU109">
        <v>2</v>
      </c>
      <c r="AV109">
        <v>768</v>
      </c>
      <c r="AW109">
        <v>2.06221000743543</v>
      </c>
      <c r="AX109">
        <f t="shared" si="12"/>
        <v>-226.06927446300713</v>
      </c>
      <c r="AY109">
        <f t="shared" si="18"/>
        <v>0.17484577540403734</v>
      </c>
      <c r="AZ109">
        <f t="shared" si="16"/>
        <v>-259.7566128781513</v>
      </c>
      <c r="BA109">
        <f t="shared" si="14"/>
        <v>-231.37188734115844</v>
      </c>
      <c r="BB109">
        <v>1</v>
      </c>
      <c r="BC109">
        <f t="shared" si="15"/>
        <v>0.9871031961290602</v>
      </c>
      <c r="BD109" s="3"/>
      <c r="BE109">
        <v>364.01</v>
      </c>
      <c r="BF109" t="s">
        <v>84</v>
      </c>
      <c r="BG109">
        <v>1773.6</v>
      </c>
      <c r="BH109" t="s">
        <v>84</v>
      </c>
      <c r="BI109">
        <v>125.32</v>
      </c>
      <c r="BJ109" t="s">
        <v>84</v>
      </c>
      <c r="BK109">
        <v>505.27</v>
      </c>
      <c r="BL109" t="s">
        <v>84</v>
      </c>
      <c r="BM109">
        <v>517.05</v>
      </c>
      <c r="BN109" t="s">
        <v>89</v>
      </c>
      <c r="BO109">
        <v>7.9</v>
      </c>
      <c r="BP109" t="s">
        <v>89</v>
      </c>
      <c r="BQ109">
        <v>-8.082</v>
      </c>
      <c r="BR109" t="s">
        <v>85</v>
      </c>
      <c r="BS109">
        <v>-0.857</v>
      </c>
      <c r="BT109" t="s">
        <v>85</v>
      </c>
      <c r="BV109">
        <v>368.78033371793737</v>
      </c>
      <c r="BW109">
        <v>1767.5343891452912</v>
      </c>
      <c r="BX109">
        <v>120.66115225880885</v>
      </c>
      <c r="BY109">
        <v>507.6558702405255</v>
      </c>
      <c r="CB109">
        <v>-8.038966440817452</v>
      </c>
      <c r="CC109">
        <v>-0.5067187907650182</v>
      </c>
      <c r="CD109">
        <v>0</v>
      </c>
    </row>
    <row r="110" spans="1:82" ht="12.75">
      <c r="A110">
        <v>115</v>
      </c>
      <c r="B110" t="s">
        <v>19</v>
      </c>
      <c r="C110">
        <v>8</v>
      </c>
      <c r="D110">
        <v>9</v>
      </c>
      <c r="E110">
        <v>55</v>
      </c>
      <c r="F110">
        <v>50886</v>
      </c>
      <c r="G110">
        <f t="shared" si="9"/>
        <v>14</v>
      </c>
      <c r="H110">
        <f t="shared" si="10"/>
        <v>8</v>
      </c>
      <c r="I110">
        <f t="shared" si="11"/>
        <v>6</v>
      </c>
      <c r="J110">
        <v>4</v>
      </c>
      <c r="K110">
        <v>4</v>
      </c>
      <c r="L110">
        <v>805.9</v>
      </c>
      <c r="M110" s="1">
        <v>37146</v>
      </c>
      <c r="N110">
        <v>368.287</v>
      </c>
      <c r="O110">
        <v>-251.752</v>
      </c>
      <c r="P110">
        <v>29.075</v>
      </c>
      <c r="Q110">
        <v>-7885.305</v>
      </c>
      <c r="R110">
        <v>363.828</v>
      </c>
      <c r="S110">
        <v>-17872.672</v>
      </c>
      <c r="T110">
        <v>0</v>
      </c>
      <c r="U110">
        <v>50863.1824476688</v>
      </c>
      <c r="V110">
        <v>55.1089066841336</v>
      </c>
      <c r="W110">
        <v>4185.0524492233</v>
      </c>
      <c r="X110">
        <v>601.902200258241</v>
      </c>
      <c r="Y110">
        <v>157.692427648026</v>
      </c>
      <c r="Z110">
        <v>1.58640968827229</v>
      </c>
      <c r="AA110">
        <v>-10.3304661664646</v>
      </c>
      <c r="AB110">
        <v>317.681945113861</v>
      </c>
      <c r="AC110">
        <v>37.328135152409</v>
      </c>
      <c r="AD110">
        <v>-94.280839344771</v>
      </c>
      <c r="AE110">
        <v>157.817278203356</v>
      </c>
      <c r="AF110">
        <v>95.1061685356202</v>
      </c>
      <c r="AG110">
        <v>4488.21279611958</v>
      </c>
      <c r="AH110">
        <v>310063.213952971</v>
      </c>
      <c r="AI110">
        <v>1.37522153421225</v>
      </c>
      <c r="AJ110">
        <v>1.65378388722579</v>
      </c>
      <c r="AK110">
        <v>2.33988929235291</v>
      </c>
      <c r="AL110">
        <v>3.50101525907576</v>
      </c>
      <c r="AM110">
        <v>7.12936929528058</v>
      </c>
      <c r="AN110">
        <v>2.96691907737177</v>
      </c>
      <c r="AO110">
        <v>368.437780961403</v>
      </c>
      <c r="AP110">
        <v>0.917511600512276</v>
      </c>
      <c r="AQ110">
        <v>-6.7285135560553</v>
      </c>
      <c r="AR110">
        <v>4.6270673213455</v>
      </c>
      <c r="AS110">
        <v>3.48180424574074</v>
      </c>
      <c r="AT110">
        <v>324.908672747993</v>
      </c>
      <c r="AU110">
        <v>2</v>
      </c>
      <c r="AV110">
        <v>768</v>
      </c>
      <c r="AW110">
        <v>49.4169714584608</v>
      </c>
      <c r="AX110">
        <f t="shared" si="12"/>
        <v>-225.5147684964203</v>
      </c>
      <c r="AY110">
        <f t="shared" si="18"/>
        <v>-0.15078096140302932</v>
      </c>
      <c r="AZ110">
        <f t="shared" si="16"/>
        <v>-255.0215478781513</v>
      </c>
      <c r="BA110">
        <f t="shared" si="14"/>
        <v>-228.78431637457157</v>
      </c>
      <c r="BB110">
        <v>1</v>
      </c>
      <c r="BC110">
        <f t="shared" si="15"/>
        <v>0.9878925946340761</v>
      </c>
      <c r="BD110" s="3"/>
      <c r="BE110">
        <v>363.91</v>
      </c>
      <c r="BF110" t="s">
        <v>84</v>
      </c>
      <c r="BG110">
        <v>1757.86</v>
      </c>
      <c r="BH110" t="s">
        <v>84</v>
      </c>
      <c r="BI110">
        <v>81.64</v>
      </c>
      <c r="BJ110" t="s">
        <v>84</v>
      </c>
      <c r="BK110">
        <v>503.12</v>
      </c>
      <c r="BL110" t="s">
        <v>84</v>
      </c>
      <c r="BM110">
        <v>314.51</v>
      </c>
      <c r="BN110" t="s">
        <v>84</v>
      </c>
      <c r="BO110">
        <v>4.56</v>
      </c>
      <c r="BP110" t="s">
        <v>84</v>
      </c>
      <c r="BQ110">
        <v>-8.067</v>
      </c>
      <c r="BR110" t="s">
        <v>85</v>
      </c>
      <c r="BS110">
        <v>-0.728</v>
      </c>
      <c r="BT110" t="s">
        <v>85</v>
      </c>
      <c r="BV110">
        <v>368.3851481239611</v>
      </c>
      <c r="BW110">
        <v>1750.0695229013297</v>
      </c>
      <c r="BX110">
        <v>71.47495450902399</v>
      </c>
      <c r="BY110">
        <v>505.08027635953454</v>
      </c>
      <c r="BZ110">
        <v>316.1119071331037</v>
      </c>
      <c r="CA110">
        <v>4.556029149845642</v>
      </c>
      <c r="CB110">
        <v>-8.024687407322853</v>
      </c>
      <c r="CC110">
        <v>-0.38276838364398774</v>
      </c>
      <c r="CD110">
        <v>0</v>
      </c>
    </row>
    <row r="111" spans="1:82" ht="12.75">
      <c r="A111">
        <v>116</v>
      </c>
      <c r="B111" t="s">
        <v>19</v>
      </c>
      <c r="C111">
        <v>8</v>
      </c>
      <c r="D111">
        <v>9</v>
      </c>
      <c r="E111">
        <v>51</v>
      </c>
      <c r="F111">
        <v>51050</v>
      </c>
      <c r="G111">
        <f t="shared" si="9"/>
        <v>14</v>
      </c>
      <c r="H111">
        <f t="shared" si="10"/>
        <v>10</v>
      </c>
      <c r="I111">
        <f t="shared" si="11"/>
        <v>50</v>
      </c>
      <c r="J111">
        <v>5</v>
      </c>
      <c r="K111">
        <v>11</v>
      </c>
      <c r="L111">
        <v>802.1</v>
      </c>
      <c r="M111" s="1">
        <v>37145</v>
      </c>
      <c r="N111">
        <v>368.187</v>
      </c>
      <c r="O111">
        <v>-251.857</v>
      </c>
      <c r="P111">
        <v>28.098</v>
      </c>
      <c r="Q111">
        <v>-7698.203</v>
      </c>
      <c r="R111">
        <v>363.797</v>
      </c>
      <c r="S111">
        <v>-17921.392</v>
      </c>
      <c r="T111">
        <v>7</v>
      </c>
      <c r="U111">
        <v>51027.1824476689</v>
      </c>
      <c r="V111">
        <v>74.6102937719311</v>
      </c>
      <c r="W111">
        <v>3058.63953728906</v>
      </c>
      <c r="X111">
        <v>696.113234058029</v>
      </c>
      <c r="Y111">
        <v>146.106491571901</v>
      </c>
      <c r="Z111">
        <v>9.70844720318684</v>
      </c>
      <c r="AA111">
        <v>5.51038147557207</v>
      </c>
      <c r="AB111">
        <v>313.755090998299</v>
      </c>
      <c r="AC111">
        <v>37.3032543015866</v>
      </c>
      <c r="AD111">
        <v>-94.0008567298317</v>
      </c>
      <c r="AE111">
        <v>142.674626344503</v>
      </c>
      <c r="AF111">
        <v>97.0357445601863</v>
      </c>
      <c r="AG111">
        <v>3298.24440612946</v>
      </c>
      <c r="AH111">
        <v>310227.213447669</v>
      </c>
      <c r="AI111">
        <v>1.38803098112564</v>
      </c>
      <c r="AJ111">
        <v>1.65063256915467</v>
      </c>
      <c r="AK111">
        <v>2.33931498928576</v>
      </c>
      <c r="AL111">
        <v>3.46563147337569</v>
      </c>
      <c r="AM111">
        <v>6.79688316181289</v>
      </c>
      <c r="AN111">
        <v>8.33442068485366</v>
      </c>
      <c r="AO111">
        <v>368.27044737046</v>
      </c>
      <c r="AP111">
        <v>0.371272649051841</v>
      </c>
      <c r="AQ111">
        <v>-6.86911748784514</v>
      </c>
      <c r="AR111">
        <v>0.0495482118539205</v>
      </c>
      <c r="AS111">
        <v>-0.253949829838835</v>
      </c>
      <c r="AT111">
        <v>339.484250771426</v>
      </c>
      <c r="AU111">
        <v>2</v>
      </c>
      <c r="AV111">
        <v>768</v>
      </c>
      <c r="AW111">
        <v>6.1893959167703</v>
      </c>
      <c r="AX111">
        <f t="shared" si="12"/>
        <v>-226.14482816229122</v>
      </c>
      <c r="AY111">
        <f t="shared" si="18"/>
        <v>-0.08344737045996453</v>
      </c>
      <c r="AZ111">
        <f t="shared" si="16"/>
        <v>-255.31063287815127</v>
      </c>
      <c r="BA111">
        <f t="shared" si="14"/>
        <v>-229.5984610404425</v>
      </c>
      <c r="BB111">
        <v>1</v>
      </c>
      <c r="BC111">
        <f t="shared" si="15"/>
        <v>0.9880767110191289</v>
      </c>
      <c r="BD111" s="3"/>
      <c r="BE111">
        <v>349.56</v>
      </c>
      <c r="BF111" t="s">
        <v>84</v>
      </c>
      <c r="BG111">
        <v>-999.99</v>
      </c>
      <c r="BH111" t="s">
        <v>86</v>
      </c>
      <c r="BI111">
        <v>9.28</v>
      </c>
      <c r="BJ111" t="s">
        <v>88</v>
      </c>
      <c r="BK111">
        <v>91.71</v>
      </c>
      <c r="BL111" t="s">
        <v>84</v>
      </c>
      <c r="BM111">
        <v>315.09</v>
      </c>
      <c r="BN111" t="s">
        <v>84</v>
      </c>
      <c r="BO111">
        <v>4.67</v>
      </c>
      <c r="BP111" t="s">
        <v>84</v>
      </c>
      <c r="BQ111">
        <v>-8.41</v>
      </c>
      <c r="BR111" t="s">
        <v>85</v>
      </c>
      <c r="BS111">
        <v>-0.027</v>
      </c>
      <c r="BT111" t="s">
        <v>85</v>
      </c>
      <c r="CD111">
        <v>7</v>
      </c>
    </row>
    <row r="112" spans="1:82" ht="12.75">
      <c r="A112">
        <v>117</v>
      </c>
      <c r="B112" t="s">
        <v>19</v>
      </c>
      <c r="C112">
        <v>8</v>
      </c>
      <c r="D112">
        <v>9</v>
      </c>
      <c r="E112">
        <v>54</v>
      </c>
      <c r="F112">
        <v>51160</v>
      </c>
      <c r="G112">
        <f t="shared" si="9"/>
        <v>14</v>
      </c>
      <c r="H112">
        <f t="shared" si="10"/>
        <v>12</v>
      </c>
      <c r="I112">
        <f t="shared" si="11"/>
        <v>40</v>
      </c>
      <c r="J112">
        <v>6</v>
      </c>
      <c r="K112">
        <v>6</v>
      </c>
      <c r="L112">
        <v>803.9</v>
      </c>
      <c r="M112" s="1">
        <v>37146</v>
      </c>
      <c r="N112">
        <v>368.468</v>
      </c>
      <c r="O112">
        <v>-256.5</v>
      </c>
      <c r="P112">
        <v>26.859</v>
      </c>
      <c r="Q112">
        <v>-7286.062</v>
      </c>
      <c r="R112">
        <v>364.006</v>
      </c>
      <c r="S112">
        <v>-17471.821</v>
      </c>
      <c r="T112">
        <v>0</v>
      </c>
      <c r="U112">
        <v>51137.1824476688</v>
      </c>
      <c r="V112">
        <v>79.6193790851084</v>
      </c>
      <c r="W112">
        <v>2241.09275622147</v>
      </c>
      <c r="X112">
        <v>771.801144567343</v>
      </c>
      <c r="Y112">
        <v>130.921083784642</v>
      </c>
      <c r="Z112">
        <v>17.0174709531651</v>
      </c>
      <c r="AA112">
        <v>8.98393606686989</v>
      </c>
      <c r="AB112">
        <v>312.512716853874</v>
      </c>
      <c r="AC112">
        <v>37.287362532262</v>
      </c>
      <c r="AD112">
        <v>-93.837965794234</v>
      </c>
      <c r="AE112">
        <v>128.812710282841</v>
      </c>
      <c r="AF112">
        <v>97.8096458553195</v>
      </c>
      <c r="AG112">
        <v>2435.48622561838</v>
      </c>
      <c r="AH112">
        <v>310337.213447669</v>
      </c>
      <c r="AI112">
        <v>1.5567463354115</v>
      </c>
      <c r="AJ112">
        <v>1.65014336217106</v>
      </c>
      <c r="AK112">
        <v>2.33904196993903</v>
      </c>
      <c r="AL112">
        <v>3.45246663147517</v>
      </c>
      <c r="AM112">
        <v>6.75302415790221</v>
      </c>
      <c r="AN112">
        <v>9.39468183748482</v>
      </c>
      <c r="AO112">
        <v>368.249755025427</v>
      </c>
      <c r="AP112">
        <v>0.0854978271006048</v>
      </c>
      <c r="AQ112">
        <v>-9.84593214308923</v>
      </c>
      <c r="AR112">
        <v>1.18075568582775</v>
      </c>
      <c r="AS112">
        <v>-0.513240294967619</v>
      </c>
      <c r="AT112">
        <v>344.777352126759</v>
      </c>
      <c r="AU112">
        <v>2</v>
      </c>
      <c r="AV112">
        <v>768</v>
      </c>
      <c r="AW112">
        <v>50.084284138244</v>
      </c>
      <c r="AX112">
        <f t="shared" si="12"/>
        <v>-229.3124105011933</v>
      </c>
      <c r="AY112">
        <f t="shared" si="18"/>
        <v>0.21824497457299685</v>
      </c>
      <c r="AZ112">
        <f t="shared" si="16"/>
        <v>-259.1942278781513</v>
      </c>
      <c r="BA112">
        <f t="shared" si="14"/>
        <v>-232.00663837934462</v>
      </c>
      <c r="BB112">
        <v>1</v>
      </c>
      <c r="BC112">
        <f t="shared" si="15"/>
        <v>0.9878904002518535</v>
      </c>
      <c r="BD112" s="3"/>
      <c r="BE112">
        <v>364.09</v>
      </c>
      <c r="BF112" t="s">
        <v>84</v>
      </c>
      <c r="BG112">
        <v>1777.97</v>
      </c>
      <c r="BH112" t="s">
        <v>84</v>
      </c>
      <c r="BI112">
        <v>120.07</v>
      </c>
      <c r="BJ112" t="s">
        <v>84</v>
      </c>
      <c r="BK112">
        <v>494.42</v>
      </c>
      <c r="BL112" t="s">
        <v>84</v>
      </c>
      <c r="BM112">
        <v>522.78</v>
      </c>
      <c r="BN112" t="s">
        <v>89</v>
      </c>
      <c r="BO112">
        <v>7.84</v>
      </c>
      <c r="BP112" t="s">
        <v>89</v>
      </c>
      <c r="BQ112">
        <v>-8.095</v>
      </c>
      <c r="BR112" t="s">
        <v>85</v>
      </c>
      <c r="BS112">
        <v>-0.628</v>
      </c>
      <c r="BT112" t="s">
        <v>85</v>
      </c>
      <c r="BV112">
        <v>368.5683375657002</v>
      </c>
      <c r="BW112">
        <v>1772.8648401051203</v>
      </c>
      <c r="BX112">
        <v>115.01490683871724</v>
      </c>
      <c r="BY112">
        <v>495.22502037441683</v>
      </c>
      <c r="CB112">
        <v>-8.056206503572076</v>
      </c>
      <c r="CC112">
        <v>-0.2727223745387868</v>
      </c>
      <c r="CD112">
        <v>0</v>
      </c>
    </row>
    <row r="113" spans="1:82" ht="12.75">
      <c r="A113">
        <v>118</v>
      </c>
      <c r="B113" t="s">
        <v>19</v>
      </c>
      <c r="C113">
        <v>8</v>
      </c>
      <c r="D113">
        <v>9</v>
      </c>
      <c r="E113">
        <v>52</v>
      </c>
      <c r="F113">
        <v>51277</v>
      </c>
      <c r="G113">
        <f t="shared" si="9"/>
        <v>14</v>
      </c>
      <c r="H113">
        <f t="shared" si="10"/>
        <v>14</v>
      </c>
      <c r="I113">
        <f t="shared" si="11"/>
        <v>37</v>
      </c>
      <c r="J113">
        <v>7</v>
      </c>
      <c r="K113">
        <v>2</v>
      </c>
      <c r="L113">
        <v>806.9</v>
      </c>
      <c r="M113" s="1">
        <v>37145</v>
      </c>
      <c r="N113">
        <v>368.485</v>
      </c>
      <c r="O113">
        <v>-260.349</v>
      </c>
      <c r="P113">
        <v>19.399</v>
      </c>
      <c r="Q113">
        <v>-7185.354</v>
      </c>
      <c r="R113">
        <v>363.976</v>
      </c>
      <c r="S113">
        <v>-17550.104</v>
      </c>
      <c r="T113">
        <v>7</v>
      </c>
      <c r="U113">
        <v>51254.1824476689</v>
      </c>
      <c r="V113">
        <v>102.348867236209</v>
      </c>
      <c r="W113">
        <v>1305.042224743</v>
      </c>
      <c r="X113">
        <v>866.179100136567</v>
      </c>
      <c r="Y113">
        <v>125.625383650903</v>
      </c>
      <c r="Z113">
        <v>23.3676406169934</v>
      </c>
      <c r="AA113">
        <v>10.144551856228</v>
      </c>
      <c r="AB113">
        <v>308.982405526512</v>
      </c>
      <c r="AC113">
        <v>37.2678500541293</v>
      </c>
      <c r="AD113">
        <v>-93.6653996490691</v>
      </c>
      <c r="AE113">
        <v>133.972816515672</v>
      </c>
      <c r="AF113">
        <v>96.7962080444679</v>
      </c>
      <c r="AG113">
        <v>1435.36063644369</v>
      </c>
      <c r="AH113">
        <v>310454.213447669</v>
      </c>
      <c r="AI113">
        <v>1.52031733420374</v>
      </c>
      <c r="AJ113">
        <v>1.65000152068685</v>
      </c>
      <c r="AK113">
        <v>2.33863802376571</v>
      </c>
      <c r="AL113">
        <v>3.43521883410068</v>
      </c>
      <c r="AM113">
        <v>6.37783131551048</v>
      </c>
      <c r="AN113">
        <v>9.35533234159046</v>
      </c>
      <c r="AO113">
        <v>368.495426571308</v>
      </c>
      <c r="AP113">
        <v>-0.0508610614396942</v>
      </c>
      <c r="AQ113">
        <v>-5.23387626899137</v>
      </c>
      <c r="AR113">
        <v>11.3147412749263</v>
      </c>
      <c r="AS113">
        <v>-0.404287237208949</v>
      </c>
      <c r="AT113">
        <v>347.737213150947</v>
      </c>
      <c r="AU113">
        <v>2</v>
      </c>
      <c r="AV113">
        <v>768</v>
      </c>
      <c r="AW113">
        <v>50.9555523902412</v>
      </c>
      <c r="AX113">
        <f t="shared" si="12"/>
        <v>-233.07215035799524</v>
      </c>
      <c r="AY113">
        <f t="shared" si="18"/>
        <v>-0.010426571307959875</v>
      </c>
      <c r="AZ113">
        <f t="shared" si="16"/>
        <v>-259.64652787815123</v>
      </c>
      <c r="BA113">
        <f t="shared" si="14"/>
        <v>-232.36967823614648</v>
      </c>
      <c r="BB113">
        <v>1</v>
      </c>
      <c r="BC113">
        <f t="shared" si="15"/>
        <v>0.9877634096367559</v>
      </c>
      <c r="BD113" s="3"/>
      <c r="BE113">
        <v>349.57</v>
      </c>
      <c r="BF113" t="s">
        <v>84</v>
      </c>
      <c r="BG113">
        <v>-999.99</v>
      </c>
      <c r="BH113" t="s">
        <v>86</v>
      </c>
      <c r="BI113">
        <v>4</v>
      </c>
      <c r="BJ113" t="s">
        <v>88</v>
      </c>
      <c r="BK113">
        <v>35.87</v>
      </c>
      <c r="BL113" t="s">
        <v>84</v>
      </c>
      <c r="BM113">
        <v>176.18</v>
      </c>
      <c r="BN113" t="s">
        <v>84</v>
      </c>
      <c r="BO113">
        <v>2.23</v>
      </c>
      <c r="BP113" t="s">
        <v>84</v>
      </c>
      <c r="BQ113">
        <v>-8.538</v>
      </c>
      <c r="BR113" t="s">
        <v>85</v>
      </c>
      <c r="BS113">
        <v>-0.392</v>
      </c>
      <c r="BT113" t="s">
        <v>85</v>
      </c>
      <c r="CD113">
        <v>7</v>
      </c>
    </row>
    <row r="114" spans="1:82" ht="12.75">
      <c r="A114">
        <v>119</v>
      </c>
      <c r="B114" t="s">
        <v>19</v>
      </c>
      <c r="C114">
        <v>8</v>
      </c>
      <c r="D114">
        <v>9</v>
      </c>
      <c r="E114">
        <v>53</v>
      </c>
      <c r="F114">
        <v>51497</v>
      </c>
      <c r="G114">
        <f t="shared" si="9"/>
        <v>14</v>
      </c>
      <c r="H114">
        <f t="shared" si="10"/>
        <v>18</v>
      </c>
      <c r="I114">
        <f t="shared" si="11"/>
        <v>17</v>
      </c>
      <c r="J114">
        <v>8</v>
      </c>
      <c r="K114">
        <v>2</v>
      </c>
      <c r="L114">
        <v>815.5</v>
      </c>
      <c r="M114" s="1">
        <v>37146</v>
      </c>
      <c r="N114">
        <v>377.779</v>
      </c>
      <c r="O114">
        <v>-297.457</v>
      </c>
      <c r="P114">
        <v>29.321</v>
      </c>
      <c r="Q114">
        <v>13790.812</v>
      </c>
      <c r="R114">
        <v>372.065</v>
      </c>
      <c r="S114">
        <v>-1385.068</v>
      </c>
      <c r="T114">
        <v>0</v>
      </c>
      <c r="U114">
        <v>51474.1824476689</v>
      </c>
      <c r="V114">
        <v>123.420590815516</v>
      </c>
      <c r="W114">
        <v>529.512652469151</v>
      </c>
      <c r="X114">
        <v>951.322112529005</v>
      </c>
      <c r="Y114">
        <v>83.069211954641</v>
      </c>
      <c r="Z114">
        <v>25.221790173166</v>
      </c>
      <c r="AA114">
        <v>19.4504989680915</v>
      </c>
      <c r="AB114">
        <v>302.677528095307</v>
      </c>
      <c r="AC114">
        <v>37.2751143370683</v>
      </c>
      <c r="AD114">
        <v>-93.3832120097324</v>
      </c>
      <c r="AE114">
        <v>83.2169711387842</v>
      </c>
      <c r="AF114">
        <v>153.848768115604</v>
      </c>
      <c r="AG114">
        <v>615.351120558196</v>
      </c>
      <c r="AH114">
        <v>310674.213447669</v>
      </c>
      <c r="AI114">
        <v>3.82348752992865</v>
      </c>
      <c r="AJ114">
        <v>1.64925992717793</v>
      </c>
      <c r="AK114">
        <v>2.33596634599948</v>
      </c>
      <c r="AL114">
        <v>3.42773446113269</v>
      </c>
      <c r="AM114">
        <v>6.17683812012596</v>
      </c>
      <c r="AN114">
        <v>15.0116710811237</v>
      </c>
      <c r="AO114">
        <v>377.585876386891</v>
      </c>
      <c r="AP114">
        <v>-0.100295864615717</v>
      </c>
      <c r="AQ114">
        <v>-4.12145369793396</v>
      </c>
      <c r="AR114">
        <v>6.82606675623595</v>
      </c>
      <c r="AS114">
        <v>2.29573141895116</v>
      </c>
      <c r="AT114">
        <v>382.967784371793</v>
      </c>
      <c r="AU114">
        <v>2.04640900905697</v>
      </c>
      <c r="AV114">
        <v>768.510499099626</v>
      </c>
      <c r="AW114">
        <v>49.4757395391404</v>
      </c>
      <c r="AX114">
        <f t="shared" si="12"/>
        <v>-221.3811050119333</v>
      </c>
      <c r="AY114">
        <f t="shared" si="18"/>
        <v>0.1931236131089804</v>
      </c>
      <c r="AZ114">
        <f t="shared" si="16"/>
        <v>-299.3837178781513</v>
      </c>
      <c r="BA114">
        <f t="shared" si="14"/>
        <v>-223.3078228900846</v>
      </c>
      <c r="BB114">
        <v>1</v>
      </c>
      <c r="BC114">
        <f t="shared" si="15"/>
        <v>0.9848747548169697</v>
      </c>
      <c r="BD114" s="3"/>
      <c r="BE114">
        <v>372.05</v>
      </c>
      <c r="BF114" t="s">
        <v>84</v>
      </c>
      <c r="BG114">
        <v>1838.15</v>
      </c>
      <c r="BH114" t="s">
        <v>84</v>
      </c>
      <c r="BI114">
        <v>140.21</v>
      </c>
      <c r="BJ114" t="s">
        <v>84</v>
      </c>
      <c r="BK114">
        <v>495.38</v>
      </c>
      <c r="BL114" t="s">
        <v>84</v>
      </c>
      <c r="BM114">
        <v>315.31</v>
      </c>
      <c r="BN114" t="s">
        <v>84</v>
      </c>
      <c r="BO114">
        <v>4.62</v>
      </c>
      <c r="BP114" t="s">
        <v>84</v>
      </c>
      <c r="BQ114">
        <v>-8.437</v>
      </c>
      <c r="BR114" t="s">
        <v>85</v>
      </c>
      <c r="BS114">
        <v>-0.83</v>
      </c>
      <c r="BT114" t="s">
        <v>85</v>
      </c>
      <c r="BV114">
        <v>377.7674072748957</v>
      </c>
      <c r="BW114">
        <v>1841.0710567680383</v>
      </c>
      <c r="BX114">
        <v>137.7257558735838</v>
      </c>
      <c r="BY114">
        <v>496.343577340489</v>
      </c>
      <c r="BZ114">
        <v>317.06849457364336</v>
      </c>
      <c r="CA114">
        <v>4.624088729874777</v>
      </c>
      <c r="CB114">
        <v>-8.438577989401251</v>
      </c>
      <c r="CC114">
        <v>-0.49549602031956447</v>
      </c>
      <c r="CD114">
        <v>0</v>
      </c>
    </row>
    <row r="115" spans="1:82" ht="12.75">
      <c r="A115">
        <v>120</v>
      </c>
      <c r="B115" t="s">
        <v>19</v>
      </c>
      <c r="C115">
        <v>8</v>
      </c>
      <c r="D115">
        <v>9</v>
      </c>
      <c r="E115">
        <v>60</v>
      </c>
      <c r="F115">
        <v>53162</v>
      </c>
      <c r="G115">
        <f t="shared" si="9"/>
        <v>14</v>
      </c>
      <c r="H115">
        <f t="shared" si="10"/>
        <v>46</v>
      </c>
      <c r="I115">
        <f t="shared" si="11"/>
        <v>2</v>
      </c>
      <c r="J115">
        <v>9</v>
      </c>
      <c r="K115">
        <v>9</v>
      </c>
      <c r="L115">
        <v>834</v>
      </c>
      <c r="M115" s="1">
        <v>37145</v>
      </c>
      <c r="N115">
        <v>367.961</v>
      </c>
      <c r="O115">
        <v>-250.606</v>
      </c>
      <c r="P115">
        <v>42.187</v>
      </c>
      <c r="Q115">
        <v>-8175.419</v>
      </c>
      <c r="R115">
        <v>363.862</v>
      </c>
      <c r="S115">
        <v>-17828.151</v>
      </c>
      <c r="T115">
        <v>7</v>
      </c>
      <c r="U115">
        <v>53139.1824476689</v>
      </c>
      <c r="V115">
        <v>73.6472654297591</v>
      </c>
      <c r="W115">
        <v>8245.96674195146</v>
      </c>
      <c r="X115">
        <v>343.664542136338</v>
      </c>
      <c r="Y115">
        <v>197.935166897352</v>
      </c>
      <c r="Z115">
        <v>-28.0687565159007</v>
      </c>
      <c r="AA115">
        <v>-27.6537572430663</v>
      </c>
      <c r="AB115">
        <v>332.622897121163</v>
      </c>
      <c r="AC115">
        <v>37.6278856661586</v>
      </c>
      <c r="AD115">
        <v>-90.77855109082</v>
      </c>
      <c r="AE115">
        <v>206.588256259048</v>
      </c>
      <c r="AF115">
        <v>79.881402364725</v>
      </c>
      <c r="AG115">
        <v>8779.12739300226</v>
      </c>
      <c r="AH115">
        <v>312339.182447669</v>
      </c>
      <c r="AI115">
        <v>1.5842863377543</v>
      </c>
      <c r="AJ115">
        <v>1.65692839140686</v>
      </c>
      <c r="AK115">
        <v>2.34246427943045</v>
      </c>
      <c r="AL115">
        <v>3.56986477427249</v>
      </c>
      <c r="AM115">
        <v>1.95204862408699</v>
      </c>
      <c r="AN115">
        <v>1.19531233273686</v>
      </c>
      <c r="AO115">
        <v>367.83942699154</v>
      </c>
      <c r="AP115">
        <v>3.04730341073596</v>
      </c>
      <c r="AQ115">
        <v>-4.95568062152143</v>
      </c>
      <c r="AR115">
        <v>16.460771506378</v>
      </c>
      <c r="AS115">
        <v>-1.90208210227582</v>
      </c>
      <c r="AT115">
        <v>311.402372757183</v>
      </c>
      <c r="AU115">
        <v>5.99545218843145</v>
      </c>
      <c r="AV115">
        <v>584</v>
      </c>
      <c r="AW115">
        <v>50.8818408390552</v>
      </c>
      <c r="AX115">
        <f t="shared" si="12"/>
        <v>-226.08046300715995</v>
      </c>
      <c r="AY115">
        <f t="shared" si="18"/>
        <v>0.12157300846001817</v>
      </c>
      <c r="AZ115">
        <f t="shared" si="16"/>
        <v>-254.83978787815127</v>
      </c>
      <c r="BA115">
        <f t="shared" si="14"/>
        <v>-230.31425088531122</v>
      </c>
      <c r="BB115">
        <v>1</v>
      </c>
      <c r="BC115">
        <f t="shared" si="15"/>
        <v>0.988860232470289</v>
      </c>
      <c r="BD115" s="3"/>
      <c r="BE115">
        <v>369</v>
      </c>
      <c r="BF115" t="s">
        <v>84</v>
      </c>
      <c r="BG115">
        <v>-999.99</v>
      </c>
      <c r="BH115" t="s">
        <v>86</v>
      </c>
      <c r="BI115">
        <v>3.18</v>
      </c>
      <c r="BJ115" t="s">
        <v>88</v>
      </c>
      <c r="BK115">
        <v>35.41</v>
      </c>
      <c r="BL115" t="s">
        <v>84</v>
      </c>
      <c r="BM115">
        <v>92.36</v>
      </c>
      <c r="BN115" t="s">
        <v>84</v>
      </c>
      <c r="BO115">
        <v>-999.99</v>
      </c>
      <c r="BP115" t="s">
        <v>86</v>
      </c>
      <c r="BQ115">
        <v>-8.458</v>
      </c>
      <c r="BR115" t="s">
        <v>85</v>
      </c>
      <c r="BS115">
        <v>-0.635</v>
      </c>
      <c r="BT115" t="s">
        <v>85</v>
      </c>
      <c r="CD115">
        <v>7</v>
      </c>
    </row>
    <row r="116" spans="1:82" ht="12.75">
      <c r="A116">
        <v>121</v>
      </c>
      <c r="B116" t="s">
        <v>19</v>
      </c>
      <c r="C116">
        <v>8</v>
      </c>
      <c r="D116">
        <v>9</v>
      </c>
      <c r="E116">
        <v>101</v>
      </c>
      <c r="F116">
        <v>53400</v>
      </c>
      <c r="G116">
        <f t="shared" si="9"/>
        <v>14</v>
      </c>
      <c r="H116">
        <f t="shared" si="10"/>
        <v>50</v>
      </c>
      <c r="I116">
        <f t="shared" si="11"/>
        <v>0</v>
      </c>
      <c r="J116">
        <v>10</v>
      </c>
      <c r="K116">
        <v>7</v>
      </c>
      <c r="L116">
        <v>837.6</v>
      </c>
      <c r="M116" s="1">
        <v>37146</v>
      </c>
      <c r="N116">
        <v>368.133</v>
      </c>
      <c r="O116">
        <v>-244.187</v>
      </c>
      <c r="P116">
        <v>37.69</v>
      </c>
      <c r="Q116">
        <v>-7963.561</v>
      </c>
      <c r="R116">
        <v>363.883</v>
      </c>
      <c r="S116">
        <v>-17734.447</v>
      </c>
      <c r="T116">
        <v>0</v>
      </c>
      <c r="U116">
        <v>53377.1824476688</v>
      </c>
      <c r="V116">
        <v>60.9113831519682</v>
      </c>
      <c r="W116">
        <v>7383.97447012658</v>
      </c>
      <c r="X116">
        <v>389.21703231558</v>
      </c>
      <c r="Y116">
        <v>187.441930166292</v>
      </c>
      <c r="Z116">
        <v>-20.5940471849412</v>
      </c>
      <c r="AA116">
        <v>-31.357978427018</v>
      </c>
      <c r="AB116">
        <v>330.8311245875</v>
      </c>
      <c r="AC116">
        <v>37.7067262106728</v>
      </c>
      <c r="AD116">
        <v>-90.242069289693</v>
      </c>
      <c r="AE116">
        <v>195.613788857387</v>
      </c>
      <c r="AF116">
        <v>81.9403788353365</v>
      </c>
      <c r="AG116">
        <v>7874.46761300192</v>
      </c>
      <c r="AH116">
        <v>312577.182447669</v>
      </c>
      <c r="AI116">
        <v>1.464001984887</v>
      </c>
      <c r="AJ116">
        <v>1.65699932246873</v>
      </c>
      <c r="AK116">
        <v>2.34159058391708</v>
      </c>
      <c r="AL116">
        <v>3.55610888795635</v>
      </c>
      <c r="AM116">
        <v>0.0192936319873502</v>
      </c>
      <c r="AN116">
        <v>0.787746097643833</v>
      </c>
      <c r="AO116">
        <v>367.960381165983</v>
      </c>
      <c r="AP116">
        <v>2.66733152147989</v>
      </c>
      <c r="AQ116">
        <v>-8.19557257862991</v>
      </c>
      <c r="AR116">
        <v>15.5641029194711</v>
      </c>
      <c r="AS116">
        <v>-1.21364383757487</v>
      </c>
      <c r="AT116">
        <v>197.871977389712</v>
      </c>
      <c r="AU116">
        <v>6</v>
      </c>
      <c r="AV116">
        <v>584</v>
      </c>
      <c r="AW116">
        <v>31.6320250533613</v>
      </c>
      <c r="AX116">
        <f t="shared" si="12"/>
        <v>-218.7583603818618</v>
      </c>
      <c r="AY116">
        <f t="shared" si="18"/>
        <v>0.17261883401698697</v>
      </c>
      <c r="AZ116">
        <f t="shared" si="16"/>
        <v>-246.10447287815126</v>
      </c>
      <c r="BA116">
        <f t="shared" si="14"/>
        <v>-220.67583326001304</v>
      </c>
      <c r="BB116">
        <v>1</v>
      </c>
      <c r="BC116">
        <f t="shared" si="15"/>
        <v>0.9884552593763667</v>
      </c>
      <c r="BD116" s="3"/>
      <c r="BE116">
        <v>364.04</v>
      </c>
      <c r="BF116" t="s">
        <v>84</v>
      </c>
      <c r="BG116">
        <v>1764.03</v>
      </c>
      <c r="BH116" t="s">
        <v>84</v>
      </c>
      <c r="BI116">
        <v>88.97</v>
      </c>
      <c r="BJ116" t="s">
        <v>84</v>
      </c>
      <c r="BK116">
        <v>501.51</v>
      </c>
      <c r="BL116" t="s">
        <v>84</v>
      </c>
      <c r="BM116">
        <v>314.31</v>
      </c>
      <c r="BN116" t="s">
        <v>84</v>
      </c>
      <c r="BO116">
        <v>4.54</v>
      </c>
      <c r="BP116" t="s">
        <v>84</v>
      </c>
      <c r="BQ116">
        <v>-8.05</v>
      </c>
      <c r="BR116" t="s">
        <v>85</v>
      </c>
      <c r="BS116">
        <v>-0.72</v>
      </c>
      <c r="BT116" t="s">
        <v>85</v>
      </c>
      <c r="BV116">
        <v>368.31481255371483</v>
      </c>
      <c r="BW116">
        <v>1757.3939014017722</v>
      </c>
      <c r="BX116">
        <v>80.22042601428444</v>
      </c>
      <c r="BY116">
        <v>503.1725670509439</v>
      </c>
      <c r="BZ116">
        <v>315.80914426695904</v>
      </c>
      <c r="CA116">
        <v>4.533702397534303</v>
      </c>
      <c r="CB116">
        <v>-8.007809683970194</v>
      </c>
      <c r="CC116">
        <v>-0.39052044170702976</v>
      </c>
      <c r="CD116">
        <v>0</v>
      </c>
    </row>
    <row r="117" spans="1:82" ht="12.75">
      <c r="A117">
        <v>122</v>
      </c>
      <c r="B117" t="s">
        <v>19</v>
      </c>
      <c r="C117">
        <v>8</v>
      </c>
      <c r="D117">
        <v>9</v>
      </c>
      <c r="E117">
        <v>102</v>
      </c>
      <c r="F117">
        <v>53510</v>
      </c>
      <c r="G117">
        <f t="shared" si="9"/>
        <v>14</v>
      </c>
      <c r="H117">
        <f t="shared" si="10"/>
        <v>51</v>
      </c>
      <c r="I117">
        <f t="shared" si="11"/>
        <v>50</v>
      </c>
      <c r="J117">
        <v>11</v>
      </c>
      <c r="K117">
        <v>3</v>
      </c>
      <c r="L117">
        <v>831.7</v>
      </c>
      <c r="M117" s="1">
        <v>37145</v>
      </c>
      <c r="N117">
        <v>368.545</v>
      </c>
      <c r="O117">
        <v>-251.349</v>
      </c>
      <c r="P117">
        <v>42.12</v>
      </c>
      <c r="Q117">
        <v>-6999.463</v>
      </c>
      <c r="R117">
        <v>364.014</v>
      </c>
      <c r="S117">
        <v>-17427.702</v>
      </c>
      <c r="T117">
        <v>0</v>
      </c>
      <c r="U117">
        <v>53487.1824476688</v>
      </c>
      <c r="V117">
        <v>90.1814860136</v>
      </c>
      <c r="W117">
        <v>5260.34066649705</v>
      </c>
      <c r="X117">
        <v>522.800592116096</v>
      </c>
      <c r="Y117">
        <v>163.381763427453</v>
      </c>
      <c r="Z117">
        <v>-6.51547487169999</v>
      </c>
      <c r="AA117">
        <v>-18.7524533572758</v>
      </c>
      <c r="AB117">
        <v>321.177556416688</v>
      </c>
      <c r="AC117">
        <v>37.7343312267269</v>
      </c>
      <c r="AD117">
        <v>-90.0167693510514</v>
      </c>
      <c r="AE117">
        <v>167.96674677916</v>
      </c>
      <c r="AF117">
        <v>78.1483634910484</v>
      </c>
      <c r="AG117">
        <v>5631.79263951271</v>
      </c>
      <c r="AH117">
        <v>312687.182447669</v>
      </c>
      <c r="AI117">
        <v>1.39780515929493</v>
      </c>
      <c r="AJ117">
        <v>1.65397744731942</v>
      </c>
      <c r="AK117">
        <v>2.34049260801015</v>
      </c>
      <c r="AL117">
        <v>3.50636640269005</v>
      </c>
      <c r="AM117">
        <v>7.36247718652312</v>
      </c>
      <c r="AN117">
        <v>1.86227715677656</v>
      </c>
      <c r="AO117">
        <v>368.662200123804</v>
      </c>
      <c r="AP117">
        <v>0.664962691560248</v>
      </c>
      <c r="AQ117">
        <v>-16.068128064699</v>
      </c>
      <c r="AR117">
        <v>9.34042728742448</v>
      </c>
      <c r="AS117">
        <v>1.61847541621314</v>
      </c>
      <c r="AT117">
        <v>156.532510469738</v>
      </c>
      <c r="AU117">
        <v>6</v>
      </c>
      <c r="AV117">
        <v>584</v>
      </c>
      <c r="AW117">
        <v>37.2731065166109</v>
      </c>
      <c r="AX117">
        <f t="shared" si="12"/>
        <v>-223.75711455847255</v>
      </c>
      <c r="AY117">
        <f t="shared" si="18"/>
        <v>-0.11720012380396838</v>
      </c>
      <c r="AZ117">
        <f t="shared" si="16"/>
        <v>-255.9013228781513</v>
      </c>
      <c r="BA117">
        <f t="shared" si="14"/>
        <v>-228.30943743662385</v>
      </c>
      <c r="BB117">
        <v>1</v>
      </c>
      <c r="BC117">
        <f t="shared" si="15"/>
        <v>0.987705707579807</v>
      </c>
      <c r="BD117" s="3"/>
      <c r="BE117">
        <v>364.11</v>
      </c>
      <c r="BF117" t="s">
        <v>84</v>
      </c>
      <c r="BG117">
        <v>1769.64</v>
      </c>
      <c r="BH117" t="s">
        <v>84</v>
      </c>
      <c r="BI117">
        <v>115.97</v>
      </c>
      <c r="BJ117" t="s">
        <v>84</v>
      </c>
      <c r="BK117">
        <v>507.93</v>
      </c>
      <c r="BL117" t="s">
        <v>84</v>
      </c>
      <c r="BM117">
        <v>496.34</v>
      </c>
      <c r="BN117" t="s">
        <v>89</v>
      </c>
      <c r="BO117">
        <v>7.53</v>
      </c>
      <c r="BP117" t="s">
        <v>89</v>
      </c>
      <c r="BQ117">
        <v>-8.048</v>
      </c>
      <c r="BR117" t="s">
        <v>85</v>
      </c>
      <c r="BS117">
        <v>-0.835</v>
      </c>
      <c r="BT117" t="s">
        <v>85</v>
      </c>
      <c r="BV117">
        <v>368.6591914152448</v>
      </c>
      <c r="BW117">
        <v>1763.34289447659</v>
      </c>
      <c r="BX117">
        <v>110.28952994922358</v>
      </c>
      <c r="BY117">
        <v>510.55437916986483</v>
      </c>
      <c r="CB117">
        <v>-8.00299642378981</v>
      </c>
      <c r="CC117">
        <v>-0.4991948721242248</v>
      </c>
      <c r="CD117">
        <v>0</v>
      </c>
    </row>
    <row r="118" spans="1:82" ht="12.75">
      <c r="A118">
        <v>123</v>
      </c>
      <c r="B118" t="s">
        <v>19</v>
      </c>
      <c r="C118">
        <v>8</v>
      </c>
      <c r="D118">
        <v>9</v>
      </c>
      <c r="E118">
        <v>111</v>
      </c>
      <c r="F118">
        <v>54286</v>
      </c>
      <c r="G118">
        <f t="shared" si="9"/>
        <v>15</v>
      </c>
      <c r="H118">
        <f t="shared" si="10"/>
        <v>4</v>
      </c>
      <c r="I118">
        <f t="shared" si="11"/>
        <v>46</v>
      </c>
      <c r="J118">
        <v>12</v>
      </c>
      <c r="K118">
        <v>7</v>
      </c>
      <c r="L118">
        <v>829.6</v>
      </c>
      <c r="M118" s="1">
        <v>37145</v>
      </c>
      <c r="N118">
        <v>368.257</v>
      </c>
      <c r="O118">
        <v>-253.678</v>
      </c>
      <c r="P118">
        <v>38.429</v>
      </c>
      <c r="Q118">
        <v>-7518.338</v>
      </c>
      <c r="R118">
        <v>363.901</v>
      </c>
      <c r="S118">
        <v>-17730.612</v>
      </c>
      <c r="T118">
        <v>0</v>
      </c>
      <c r="U118">
        <v>54263.1824476689</v>
      </c>
      <c r="V118">
        <v>113.293126854133</v>
      </c>
      <c r="W118">
        <v>3649.1391089515</v>
      </c>
      <c r="X118">
        <v>645.413033023292</v>
      </c>
      <c r="Y118">
        <v>147.462552288225</v>
      </c>
      <c r="Z118">
        <v>6.04559599973174</v>
      </c>
      <c r="AA118">
        <v>-4.99225215108004</v>
      </c>
      <c r="AB118">
        <v>316.467424916517</v>
      </c>
      <c r="AC118">
        <v>37.9132054523914</v>
      </c>
      <c r="AD118">
        <v>-88.6011474819921</v>
      </c>
      <c r="AE118">
        <v>155.069688505848</v>
      </c>
      <c r="AF118">
        <v>81.5486088527675</v>
      </c>
      <c r="AG118">
        <v>3925.17499126622</v>
      </c>
      <c r="AH118">
        <v>313463.151447669</v>
      </c>
      <c r="AI118">
        <v>1.13673085515251</v>
      </c>
      <c r="AJ118">
        <v>1.65108273256471</v>
      </c>
      <c r="AK118">
        <v>2.34020082026634</v>
      </c>
      <c r="AL118">
        <v>3.48882055982947</v>
      </c>
      <c r="AM118">
        <v>6.94416229854377</v>
      </c>
      <c r="AN118">
        <v>4.14307215645981</v>
      </c>
      <c r="AO118">
        <v>367.940628551949</v>
      </c>
      <c r="AP118">
        <v>0.160151995417075</v>
      </c>
      <c r="AQ118">
        <v>-7.78287388870667</v>
      </c>
      <c r="AR118">
        <v>11.6533230205464</v>
      </c>
      <c r="AS118">
        <v>0.607530586717115</v>
      </c>
      <c r="AT118">
        <v>120.086884283699</v>
      </c>
      <c r="AU118">
        <v>6</v>
      </c>
      <c r="AV118">
        <v>584</v>
      </c>
      <c r="AW118">
        <v>51.1344261203722</v>
      </c>
      <c r="AX118">
        <f t="shared" si="12"/>
        <v>-227.59828639618146</v>
      </c>
      <c r="AY118">
        <f t="shared" si="18"/>
        <v>0.31637144805102935</v>
      </c>
      <c r="AZ118">
        <f t="shared" si="16"/>
        <v>-257.08737787815124</v>
      </c>
      <c r="BA118">
        <f t="shared" si="14"/>
        <v>-231.0076642743327</v>
      </c>
      <c r="BB118">
        <v>1</v>
      </c>
      <c r="BC118">
        <f t="shared" si="15"/>
        <v>0.9881713042793484</v>
      </c>
      <c r="BD118" s="3"/>
      <c r="BE118">
        <v>363.98</v>
      </c>
      <c r="BF118" t="s">
        <v>84</v>
      </c>
      <c r="BG118">
        <v>1778.14</v>
      </c>
      <c r="BH118" t="s">
        <v>84</v>
      </c>
      <c r="BI118">
        <v>146.62</v>
      </c>
      <c r="BJ118" t="s">
        <v>84</v>
      </c>
      <c r="BK118">
        <v>504.03</v>
      </c>
      <c r="BL118" t="s">
        <v>84</v>
      </c>
      <c r="BM118">
        <v>342.235</v>
      </c>
      <c r="BN118" t="s">
        <v>89</v>
      </c>
      <c r="BO118">
        <v>4.76</v>
      </c>
      <c r="BP118" t="s">
        <v>89</v>
      </c>
      <c r="BQ118">
        <v>-8.083</v>
      </c>
      <c r="BR118" t="s">
        <v>85</v>
      </c>
      <c r="BS118">
        <v>-1.05</v>
      </c>
      <c r="BT118" t="s">
        <v>85</v>
      </c>
      <c r="BV118">
        <v>368.3513539290898</v>
      </c>
      <c r="BW118">
        <v>1773.1625529457067</v>
      </c>
      <c r="BX118">
        <v>145.09525162169368</v>
      </c>
      <c r="BY118">
        <v>506.05826693522107</v>
      </c>
      <c r="CB118">
        <v>-8.043600411362256</v>
      </c>
      <c r="CC118">
        <v>-0.7506729711343706</v>
      </c>
      <c r="CD118">
        <v>0</v>
      </c>
    </row>
    <row r="119" spans="1:82" ht="12.75">
      <c r="A119">
        <v>124</v>
      </c>
      <c r="B119" t="s">
        <v>19</v>
      </c>
      <c r="C119">
        <v>8</v>
      </c>
      <c r="D119">
        <v>9</v>
      </c>
      <c r="E119">
        <v>99</v>
      </c>
      <c r="F119">
        <v>54400</v>
      </c>
      <c r="G119">
        <f t="shared" si="9"/>
        <v>15</v>
      </c>
      <c r="H119">
        <f t="shared" si="10"/>
        <v>6</v>
      </c>
      <c r="I119">
        <f t="shared" si="11"/>
        <v>40</v>
      </c>
      <c r="J119">
        <v>13</v>
      </c>
      <c r="K119">
        <v>6</v>
      </c>
      <c r="L119">
        <v>827.6</v>
      </c>
      <c r="M119" s="1">
        <v>37145</v>
      </c>
      <c r="N119">
        <v>368.484</v>
      </c>
      <c r="O119">
        <v>-247.99</v>
      </c>
      <c r="P119">
        <v>42.066</v>
      </c>
      <c r="Q119">
        <v>-7089.895</v>
      </c>
      <c r="R119">
        <v>364.076</v>
      </c>
      <c r="S119">
        <v>-17304.797</v>
      </c>
      <c r="T119">
        <v>0</v>
      </c>
      <c r="U119">
        <v>54377.1824476689</v>
      </c>
      <c r="V119">
        <v>76.5305208870526</v>
      </c>
      <c r="W119">
        <v>2741.39337720445</v>
      </c>
      <c r="X119">
        <v>724.63480582657</v>
      </c>
      <c r="Y119">
        <v>143.635686640534</v>
      </c>
      <c r="Z119">
        <v>12.3171230781295</v>
      </c>
      <c r="AA119">
        <v>6.52784725483199</v>
      </c>
      <c r="AB119">
        <v>313.026711709078</v>
      </c>
      <c r="AC119">
        <v>37.9376484936989</v>
      </c>
      <c r="AD119">
        <v>-88.4017617686288</v>
      </c>
      <c r="AE119">
        <v>153.51650101127</v>
      </c>
      <c r="AF119">
        <v>80.8532019611407</v>
      </c>
      <c r="AG119">
        <v>2960.36280716744</v>
      </c>
      <c r="AH119">
        <v>313577.151447669</v>
      </c>
      <c r="AI119">
        <v>1.17973165435613</v>
      </c>
      <c r="AJ119">
        <v>1.65246904434593</v>
      </c>
      <c r="AK119">
        <v>2.3402978546734</v>
      </c>
      <c r="AL119">
        <v>3.45728245790176</v>
      </c>
      <c r="AM119">
        <v>3.66588823495505</v>
      </c>
      <c r="AN119">
        <v>8.40743728870068</v>
      </c>
      <c r="AO119">
        <v>368.383167050971</v>
      </c>
      <c r="AP119">
        <v>0.472279965469624</v>
      </c>
      <c r="AQ119">
        <v>-2.49298658241971</v>
      </c>
      <c r="AR119">
        <v>12.7514430353208</v>
      </c>
      <c r="AS119">
        <v>2.16508556705463</v>
      </c>
      <c r="AT119">
        <v>115.736560507991</v>
      </c>
      <c r="AU119">
        <v>6</v>
      </c>
      <c r="AV119">
        <v>584</v>
      </c>
      <c r="AW119">
        <v>49.3904024597188</v>
      </c>
      <c r="AX119">
        <f t="shared" si="12"/>
        <v>-220.71840095465416</v>
      </c>
      <c r="AY119">
        <f t="shared" si="18"/>
        <v>0.10083294902898388</v>
      </c>
      <c r="AZ119">
        <f t="shared" si="16"/>
        <v>-253.13599287815126</v>
      </c>
      <c r="BA119">
        <f t="shared" si="14"/>
        <v>-225.8643938328054</v>
      </c>
      <c r="BB119">
        <v>1</v>
      </c>
      <c r="BC119">
        <f t="shared" si="15"/>
        <v>0.9880374724547064</v>
      </c>
      <c r="BD119" s="3"/>
      <c r="BE119">
        <v>364.17</v>
      </c>
      <c r="BF119" t="s">
        <v>84</v>
      </c>
      <c r="BG119">
        <v>1766.83</v>
      </c>
      <c r="BH119" t="s">
        <v>84</v>
      </c>
      <c r="BI119">
        <v>100.82</v>
      </c>
      <c r="BJ119" t="s">
        <v>84</v>
      </c>
      <c r="BK119">
        <v>498.7</v>
      </c>
      <c r="BL119" t="s">
        <v>84</v>
      </c>
      <c r="BM119">
        <v>314.52</v>
      </c>
      <c r="BN119" t="s">
        <v>84</v>
      </c>
      <c r="BO119">
        <v>4.61</v>
      </c>
      <c r="BP119" t="s">
        <v>84</v>
      </c>
      <c r="BQ119">
        <v>-8.061</v>
      </c>
      <c r="BR119" t="s">
        <v>85</v>
      </c>
      <c r="BS119">
        <v>-0.607</v>
      </c>
      <c r="BT119" t="s">
        <v>85</v>
      </c>
      <c r="BV119">
        <v>368.5954054691183</v>
      </c>
      <c r="BW119">
        <v>1760.350034771334</v>
      </c>
      <c r="BX119">
        <v>93.33597300801516</v>
      </c>
      <c r="BY119">
        <v>500.04957331447423</v>
      </c>
      <c r="BZ119">
        <v>316.0933115275813</v>
      </c>
      <c r="CA119">
        <v>4.612597831211692</v>
      </c>
      <c r="CB119">
        <v>-8.018802768091346</v>
      </c>
      <c r="CC119">
        <v>-0.25432885502671027</v>
      </c>
      <c r="CD119">
        <v>0</v>
      </c>
    </row>
    <row r="120" spans="1:82" ht="12.75">
      <c r="A120">
        <v>125</v>
      </c>
      <c r="B120" t="s">
        <v>19</v>
      </c>
      <c r="C120">
        <v>8</v>
      </c>
      <c r="D120">
        <v>9</v>
      </c>
      <c r="E120">
        <v>98</v>
      </c>
      <c r="F120">
        <v>54649</v>
      </c>
      <c r="G120">
        <f t="shared" si="9"/>
        <v>15</v>
      </c>
      <c r="H120">
        <f t="shared" si="10"/>
        <v>10</v>
      </c>
      <c r="I120">
        <f t="shared" si="11"/>
        <v>49</v>
      </c>
      <c r="J120">
        <v>14</v>
      </c>
      <c r="K120">
        <v>8</v>
      </c>
      <c r="L120">
        <v>831.3</v>
      </c>
      <c r="M120" s="1">
        <v>37145</v>
      </c>
      <c r="N120">
        <v>368.338</v>
      </c>
      <c r="O120">
        <v>-254.025</v>
      </c>
      <c r="P120">
        <v>37.217</v>
      </c>
      <c r="Q120">
        <v>-7335.881</v>
      </c>
      <c r="R120">
        <v>364.046</v>
      </c>
      <c r="S120">
        <v>-17533.656</v>
      </c>
      <c r="T120">
        <v>0</v>
      </c>
      <c r="U120">
        <v>54626.1824476689</v>
      </c>
      <c r="V120">
        <v>74.1412235596757</v>
      </c>
      <c r="W120">
        <v>1942.29069978531</v>
      </c>
      <c r="X120">
        <v>800.9162409652</v>
      </c>
      <c r="Y120">
        <v>136.238187628572</v>
      </c>
      <c r="Z120">
        <v>19.2476640546389</v>
      </c>
      <c r="AA120">
        <v>9.42162876237928</v>
      </c>
      <c r="AB120">
        <v>311.587774492833</v>
      </c>
      <c r="AC120">
        <v>37.9877806110627</v>
      </c>
      <c r="AD120">
        <v>-87.9831182807814</v>
      </c>
      <c r="AE120">
        <v>144.089603675799</v>
      </c>
      <c r="AF120">
        <v>76.7431988483557</v>
      </c>
      <c r="AG120">
        <v>2106.81365395289</v>
      </c>
      <c r="AH120">
        <v>313826.151447669</v>
      </c>
      <c r="AI120">
        <v>1.06060959353779</v>
      </c>
      <c r="AJ120">
        <v>1.65002848572201</v>
      </c>
      <c r="AK120">
        <v>2.33953778892115</v>
      </c>
      <c r="AL120">
        <v>3.46379222103302</v>
      </c>
      <c r="AM120">
        <v>6.0219455943995</v>
      </c>
      <c r="AN120">
        <v>9.2412527211023</v>
      </c>
      <c r="AO120">
        <v>368.074061109766</v>
      </c>
      <c r="AP120">
        <v>-0.0603645353859226</v>
      </c>
      <c r="AQ120">
        <v>-7.18257700815399</v>
      </c>
      <c r="AR120">
        <v>11.5861789796215</v>
      </c>
      <c r="AS120">
        <v>-1.2583722367518</v>
      </c>
      <c r="AT120">
        <v>128.075771100679</v>
      </c>
      <c r="AU120">
        <v>6</v>
      </c>
      <c r="AV120">
        <v>584</v>
      </c>
      <c r="AW120">
        <v>6.09601594957723</v>
      </c>
      <c r="AX120">
        <f t="shared" si="12"/>
        <v>-227.51998806682576</v>
      </c>
      <c r="AY120">
        <f t="shared" si="18"/>
        <v>0.26393889023404427</v>
      </c>
      <c r="AZ120">
        <f t="shared" si="16"/>
        <v>-256.70063787815127</v>
      </c>
      <c r="BA120">
        <f t="shared" si="14"/>
        <v>-230.19562594497702</v>
      </c>
      <c r="BB120">
        <v>1</v>
      </c>
      <c r="BC120">
        <f t="shared" si="15"/>
        <v>0.9883476589436875</v>
      </c>
      <c r="BD120" s="3"/>
      <c r="BE120">
        <v>364.12</v>
      </c>
      <c r="BF120" t="s">
        <v>84</v>
      </c>
      <c r="BG120">
        <v>1763.39</v>
      </c>
      <c r="BH120" t="s">
        <v>84</v>
      </c>
      <c r="BI120">
        <v>103.03</v>
      </c>
      <c r="BJ120" t="s">
        <v>84</v>
      </c>
      <c r="BK120">
        <v>494.48</v>
      </c>
      <c r="BL120" t="s">
        <v>84</v>
      </c>
      <c r="BM120">
        <v>314.38</v>
      </c>
      <c r="BN120" t="s">
        <v>84</v>
      </c>
      <c r="BO120">
        <v>4.66</v>
      </c>
      <c r="BP120" t="s">
        <v>84</v>
      </c>
      <c r="BQ120">
        <v>-8.035</v>
      </c>
      <c r="BR120" t="s">
        <v>85</v>
      </c>
      <c r="BS120">
        <v>-0.773</v>
      </c>
      <c r="BT120" t="s">
        <v>85</v>
      </c>
      <c r="BV120">
        <v>368.42643072022656</v>
      </c>
      <c r="BW120">
        <v>1756.63952427299</v>
      </c>
      <c r="BX120">
        <v>96.01622692148878</v>
      </c>
      <c r="BY120">
        <v>495.2610310859435</v>
      </c>
      <c r="BZ120">
        <v>315.89554208694625</v>
      </c>
      <c r="CA120">
        <v>4.668860968560137</v>
      </c>
      <c r="CB120">
        <v>-7.990909167068464</v>
      </c>
      <c r="CC120">
        <v>-0.44797542257607775</v>
      </c>
      <c r="CD120">
        <v>0</v>
      </c>
    </row>
    <row r="121" spans="1:82" ht="12.75">
      <c r="A121">
        <v>126</v>
      </c>
      <c r="B121" t="s">
        <v>19</v>
      </c>
      <c r="C121">
        <v>8</v>
      </c>
      <c r="D121">
        <v>9</v>
      </c>
      <c r="E121">
        <v>104</v>
      </c>
      <c r="F121">
        <v>54842</v>
      </c>
      <c r="G121">
        <f t="shared" si="9"/>
        <v>15</v>
      </c>
      <c r="H121">
        <f t="shared" si="10"/>
        <v>14</v>
      </c>
      <c r="I121">
        <f t="shared" si="11"/>
        <v>2</v>
      </c>
      <c r="J121">
        <v>15</v>
      </c>
      <c r="K121">
        <v>5</v>
      </c>
      <c r="L121">
        <v>837.5</v>
      </c>
      <c r="M121" s="1">
        <v>37145</v>
      </c>
      <c r="N121">
        <v>368.959</v>
      </c>
      <c r="O121">
        <v>-263.294</v>
      </c>
      <c r="P121">
        <v>35.931</v>
      </c>
      <c r="Q121">
        <v>-5991.695</v>
      </c>
      <c r="R121">
        <v>364.554</v>
      </c>
      <c r="S121">
        <v>-16241.577</v>
      </c>
      <c r="T121">
        <v>7</v>
      </c>
      <c r="U121">
        <v>54819.1824476688</v>
      </c>
      <c r="V121">
        <v>122.59163014271</v>
      </c>
      <c r="W121">
        <v>990.695448934984</v>
      </c>
      <c r="X121">
        <v>899.902989420662</v>
      </c>
      <c r="Y121">
        <v>114.939297866199</v>
      </c>
      <c r="Z121">
        <v>25.9685229979761</v>
      </c>
      <c r="AA121">
        <v>14.9642276911723</v>
      </c>
      <c r="AB121">
        <v>308.298540913775</v>
      </c>
      <c r="AC121">
        <v>38.0587803684457</v>
      </c>
      <c r="AD121">
        <v>-87.7074687263893</v>
      </c>
      <c r="AE121">
        <v>124.267459933972</v>
      </c>
      <c r="AF121">
        <v>74.2292100154337</v>
      </c>
      <c r="AG121">
        <v>1090.33567169467</v>
      </c>
      <c r="AH121">
        <v>314019.151447669</v>
      </c>
      <c r="AI121">
        <v>1.70407768413207</v>
      </c>
      <c r="AJ121">
        <v>1.65000697688559</v>
      </c>
      <c r="AK121">
        <v>2.3384721470508</v>
      </c>
      <c r="AL121">
        <v>3.46743570289214</v>
      </c>
      <c r="AM121">
        <v>5.81721572572878</v>
      </c>
      <c r="AN121">
        <v>11.9092699404706</v>
      </c>
      <c r="AO121">
        <v>368.4660455496</v>
      </c>
      <c r="AP121">
        <v>-0.38296093495411</v>
      </c>
      <c r="AQ121">
        <v>-5.05441354356979</v>
      </c>
      <c r="AR121">
        <v>15.3237417413719</v>
      </c>
      <c r="AS121">
        <v>-8.49903792586228</v>
      </c>
      <c r="AT121">
        <v>130.043292361144</v>
      </c>
      <c r="AU121">
        <v>6</v>
      </c>
      <c r="AV121">
        <v>584</v>
      </c>
      <c r="AW121">
        <v>51.833883498587</v>
      </c>
      <c r="AX121">
        <f t="shared" si="12"/>
        <v>-233.5283675417662</v>
      </c>
      <c r="AY121">
        <f t="shared" si="18"/>
        <v>0.4929544504000205</v>
      </c>
      <c r="AZ121">
        <f t="shared" si="16"/>
        <v>-264.53166787815127</v>
      </c>
      <c r="BA121">
        <f t="shared" si="14"/>
        <v>-234.76603541991747</v>
      </c>
      <c r="BB121">
        <v>1</v>
      </c>
      <c r="BC121">
        <f t="shared" si="15"/>
        <v>0.9880610040682026</v>
      </c>
      <c r="BD121" s="3"/>
      <c r="BE121">
        <v>364.315</v>
      </c>
      <c r="BF121" t="s">
        <v>84</v>
      </c>
      <c r="BG121">
        <v>1782.37</v>
      </c>
      <c r="BH121" t="s">
        <v>84</v>
      </c>
      <c r="BI121">
        <v>119.87</v>
      </c>
      <c r="BJ121" t="s">
        <v>90</v>
      </c>
      <c r="BK121">
        <v>512.185</v>
      </c>
      <c r="BL121" t="s">
        <v>90</v>
      </c>
      <c r="BM121">
        <v>313.97</v>
      </c>
      <c r="BN121" t="s">
        <v>84</v>
      </c>
      <c r="BO121">
        <v>4.54</v>
      </c>
      <c r="BP121" t="s">
        <v>84</v>
      </c>
      <c r="BQ121">
        <v>-7.744</v>
      </c>
      <c r="BR121" t="s">
        <v>85</v>
      </c>
      <c r="BS121">
        <v>-1.911</v>
      </c>
      <c r="BT121" t="s">
        <v>85</v>
      </c>
      <c r="CD121">
        <v>7</v>
      </c>
    </row>
    <row r="122" spans="1:82" ht="12.75">
      <c r="A122">
        <v>127</v>
      </c>
      <c r="B122" t="s">
        <v>19</v>
      </c>
      <c r="C122">
        <v>8</v>
      </c>
      <c r="D122">
        <v>9</v>
      </c>
      <c r="E122">
        <v>107</v>
      </c>
      <c r="F122">
        <v>55045</v>
      </c>
      <c r="G122">
        <f t="shared" si="9"/>
        <v>15</v>
      </c>
      <c r="H122">
        <f t="shared" si="10"/>
        <v>17</v>
      </c>
      <c r="I122">
        <f t="shared" si="11"/>
        <v>25</v>
      </c>
      <c r="J122">
        <v>16</v>
      </c>
      <c r="K122">
        <v>5</v>
      </c>
      <c r="L122">
        <v>831.1</v>
      </c>
      <c r="M122" s="1">
        <v>37146</v>
      </c>
      <c r="N122">
        <v>378.949</v>
      </c>
      <c r="O122">
        <v>-316.514</v>
      </c>
      <c r="P122">
        <v>23.703</v>
      </c>
      <c r="Q122">
        <v>16440.687</v>
      </c>
      <c r="R122">
        <v>373.55</v>
      </c>
      <c r="S122">
        <v>4211.811</v>
      </c>
      <c r="T122">
        <v>0</v>
      </c>
      <c r="U122">
        <v>55022.1824476688</v>
      </c>
      <c r="V122">
        <v>155.443298906222</v>
      </c>
      <c r="W122">
        <v>339.091023994297</v>
      </c>
      <c r="X122">
        <v>973.240048016507</v>
      </c>
      <c r="Y122">
        <v>67.044543336758</v>
      </c>
      <c r="Z122">
        <v>28.0690818012</v>
      </c>
      <c r="AA122">
        <v>20.9361790934814</v>
      </c>
      <c r="AB122">
        <v>303.580896849623</v>
      </c>
      <c r="AC122">
        <v>38.071685604106</v>
      </c>
      <c r="AD122">
        <v>-87.5064212178448</v>
      </c>
      <c r="AE122">
        <v>64.977741032648</v>
      </c>
      <c r="AF122">
        <v>182.282621865137</v>
      </c>
      <c r="AG122">
        <v>397.712364571129</v>
      </c>
      <c r="AH122">
        <v>314221.546888948</v>
      </c>
      <c r="AI122">
        <v>2.98890005519735</v>
      </c>
      <c r="AJ122">
        <v>1.54175298508605</v>
      </c>
      <c r="AK122">
        <v>2.16664638616376</v>
      </c>
      <c r="AL122">
        <v>3.22772224852719</v>
      </c>
      <c r="AM122">
        <v>5.92347836772517</v>
      </c>
      <c r="AN122">
        <v>16.1367377213484</v>
      </c>
      <c r="AO122">
        <v>377.124468531656</v>
      </c>
      <c r="AP122">
        <v>-0.0952330905202206</v>
      </c>
      <c r="AQ122">
        <v>-3.93863436722973</v>
      </c>
      <c r="AR122">
        <v>12.8639118551693</v>
      </c>
      <c r="AS122">
        <v>-3.67070956529401</v>
      </c>
      <c r="AT122">
        <v>129.558170382622</v>
      </c>
      <c r="AU122">
        <v>6</v>
      </c>
      <c r="AV122">
        <v>583.999999999999</v>
      </c>
      <c r="AW122">
        <v>26.1011656171329</v>
      </c>
      <c r="AX122">
        <f t="shared" si="12"/>
        <v>-234.29490692124108</v>
      </c>
      <c r="AY122">
        <f t="shared" si="18"/>
        <v>1.8245314683439915</v>
      </c>
      <c r="AZ122">
        <f t="shared" si="16"/>
        <v>-313.88160787815127</v>
      </c>
      <c r="BA122">
        <f t="shared" si="14"/>
        <v>-231.66251479939234</v>
      </c>
      <c r="BB122">
        <v>1</v>
      </c>
      <c r="BC122">
        <f t="shared" si="15"/>
        <v>0.9857527002314296</v>
      </c>
      <c r="BD122" s="3"/>
      <c r="BE122">
        <v>373.61</v>
      </c>
      <c r="BF122" t="s">
        <v>84</v>
      </c>
      <c r="BG122">
        <v>1887.14</v>
      </c>
      <c r="BH122" t="s">
        <v>84</v>
      </c>
      <c r="BI122">
        <v>174.54</v>
      </c>
      <c r="BJ122" t="s">
        <v>84</v>
      </c>
      <c r="BK122">
        <v>514.57</v>
      </c>
      <c r="BL122" t="s">
        <v>84</v>
      </c>
      <c r="BM122">
        <v>480.05</v>
      </c>
      <c r="BN122" t="s">
        <v>89</v>
      </c>
      <c r="BO122">
        <v>9.46</v>
      </c>
      <c r="BP122" t="s">
        <v>89</v>
      </c>
      <c r="BQ122">
        <v>-8.522</v>
      </c>
      <c r="BR122" t="s">
        <v>85</v>
      </c>
      <c r="BS122">
        <v>-0.672</v>
      </c>
      <c r="BT122" t="s">
        <v>85</v>
      </c>
      <c r="BV122">
        <v>379.0214372264455</v>
      </c>
      <c r="BW122">
        <v>1895.898605793596</v>
      </c>
      <c r="BX122">
        <v>176.54270438838978</v>
      </c>
      <c r="BY122">
        <v>517.8360156645934</v>
      </c>
      <c r="CB122">
        <v>-8.532642357675899</v>
      </c>
      <c r="CC122">
        <v>-0.35064412585271354</v>
      </c>
      <c r="CD122">
        <v>0</v>
      </c>
    </row>
    <row r="123" spans="1:82" ht="12.75">
      <c r="A123">
        <v>128</v>
      </c>
      <c r="B123" t="s">
        <v>20</v>
      </c>
      <c r="C123">
        <v>8</v>
      </c>
      <c r="D123">
        <v>9</v>
      </c>
      <c r="E123">
        <v>12</v>
      </c>
      <c r="F123">
        <v>63059</v>
      </c>
      <c r="G123">
        <f t="shared" si="9"/>
        <v>17</v>
      </c>
      <c r="H123">
        <f t="shared" si="10"/>
        <v>30</v>
      </c>
      <c r="I123">
        <f t="shared" si="11"/>
        <v>59</v>
      </c>
      <c r="J123">
        <v>1</v>
      </c>
      <c r="K123">
        <v>5</v>
      </c>
      <c r="L123">
        <v>806.4</v>
      </c>
      <c r="M123" s="1">
        <v>37154</v>
      </c>
      <c r="N123">
        <v>368.071</v>
      </c>
      <c r="O123">
        <v>-258.644</v>
      </c>
      <c r="P123">
        <v>10.856</v>
      </c>
      <c r="Q123">
        <v>-8057.767</v>
      </c>
      <c r="R123">
        <v>363.618</v>
      </c>
      <c r="S123">
        <v>-18502.69</v>
      </c>
      <c r="T123">
        <v>0</v>
      </c>
      <c r="U123">
        <v>63036.1824476688</v>
      </c>
      <c r="V123">
        <v>95.8443721895173</v>
      </c>
      <c r="W123">
        <v>8124.00607371302</v>
      </c>
      <c r="X123">
        <v>349.813246350421</v>
      </c>
      <c r="Y123">
        <v>197.390151016647</v>
      </c>
      <c r="Z123">
        <v>-25.4384137743719</v>
      </c>
      <c r="AA123">
        <v>-17.9094126472218</v>
      </c>
      <c r="AB123">
        <v>334.495832808496</v>
      </c>
      <c r="AC123">
        <v>40.0273329128988</v>
      </c>
      <c r="AD123">
        <v>-81.7164356277282</v>
      </c>
      <c r="AE123">
        <v>222.477811838584</v>
      </c>
      <c r="AF123">
        <v>80.9505613928225</v>
      </c>
      <c r="AG123">
        <v>8567.46645451477</v>
      </c>
      <c r="AH123">
        <v>322236.182632765</v>
      </c>
      <c r="AI123">
        <v>1.57162821888524</v>
      </c>
      <c r="AJ123">
        <v>1.65500927070403</v>
      </c>
      <c r="AK123">
        <v>2.34014893109078</v>
      </c>
      <c r="AL123">
        <v>3.52024546324082</v>
      </c>
      <c r="AM123">
        <v>7.93533557687103</v>
      </c>
      <c r="AN123">
        <v>2.7194468541378</v>
      </c>
      <c r="AO123">
        <v>368.235217889009</v>
      </c>
      <c r="AP123">
        <v>2.6956763671557</v>
      </c>
      <c r="AQ123">
        <v>-4.71881778605502</v>
      </c>
      <c r="AR123">
        <v>31.0395485094068</v>
      </c>
      <c r="AS123">
        <v>8.59486185132066</v>
      </c>
      <c r="AT123">
        <v>298.288571432238</v>
      </c>
      <c r="AU123">
        <v>2</v>
      </c>
      <c r="AV123">
        <v>1758</v>
      </c>
      <c r="AW123">
        <v>2.57853630216032</v>
      </c>
      <c r="AX123">
        <f t="shared" si="12"/>
        <v>-233.54089737470164</v>
      </c>
      <c r="AY123">
        <f t="shared" si="18"/>
        <v>-0.16421788900896672</v>
      </c>
      <c r="AZ123">
        <f t="shared" si="16"/>
        <v>-254.64204287815127</v>
      </c>
      <c r="BA123">
        <f t="shared" si="14"/>
        <v>-229.5389402528529</v>
      </c>
      <c r="BB123">
        <v>1</v>
      </c>
      <c r="BC123">
        <f t="shared" si="15"/>
        <v>0.9879017906871228</v>
      </c>
      <c r="BD123" s="3"/>
      <c r="BE123">
        <v>363.79</v>
      </c>
      <c r="BF123" t="s">
        <v>84</v>
      </c>
      <c r="BG123">
        <v>1785.37</v>
      </c>
      <c r="BH123" t="s">
        <v>84</v>
      </c>
      <c r="BI123">
        <v>140.48</v>
      </c>
      <c r="BJ123" t="s">
        <v>84</v>
      </c>
      <c r="BK123">
        <v>500.47</v>
      </c>
      <c r="BL123" t="s">
        <v>84</v>
      </c>
      <c r="BM123">
        <v>314.29</v>
      </c>
      <c r="BN123" t="s">
        <v>84</v>
      </c>
      <c r="BO123">
        <v>4.62</v>
      </c>
      <c r="BP123" t="s">
        <v>84</v>
      </c>
      <c r="BQ123">
        <v>-7.965</v>
      </c>
      <c r="BR123" t="s">
        <v>85</v>
      </c>
      <c r="BS123">
        <v>-0.979</v>
      </c>
      <c r="BT123" t="s">
        <v>85</v>
      </c>
      <c r="BV123">
        <v>368.27119869765227</v>
      </c>
      <c r="BW123">
        <v>1781.200383610132</v>
      </c>
      <c r="BX123">
        <v>138.09142399486228</v>
      </c>
      <c r="BY123">
        <v>502.08743473325774</v>
      </c>
      <c r="BZ123">
        <v>315.8705237021328</v>
      </c>
      <c r="CA123">
        <v>4.623990381743234</v>
      </c>
      <c r="CB123">
        <v>-7.910305074353419</v>
      </c>
      <c r="CC123">
        <v>-0.6618886572457864</v>
      </c>
      <c r="CD123">
        <v>0</v>
      </c>
    </row>
    <row r="124" spans="1:82" ht="12.75">
      <c r="A124">
        <v>129</v>
      </c>
      <c r="B124" t="s">
        <v>20</v>
      </c>
      <c r="C124">
        <v>8</v>
      </c>
      <c r="D124">
        <v>9</v>
      </c>
      <c r="E124">
        <v>1</v>
      </c>
      <c r="F124">
        <v>63314</v>
      </c>
      <c r="G124">
        <f t="shared" si="9"/>
        <v>17</v>
      </c>
      <c r="H124">
        <f t="shared" si="10"/>
        <v>35</v>
      </c>
      <c r="I124">
        <f t="shared" si="11"/>
        <v>14</v>
      </c>
      <c r="J124">
        <v>2</v>
      </c>
      <c r="K124">
        <v>14</v>
      </c>
      <c r="L124">
        <v>806.9</v>
      </c>
      <c r="M124" s="1">
        <v>37153</v>
      </c>
      <c r="N124">
        <v>368.431</v>
      </c>
      <c r="O124">
        <v>-271.498</v>
      </c>
      <c r="P124">
        <v>-8.29</v>
      </c>
      <c r="Q124">
        <v>-6887.879</v>
      </c>
      <c r="R124">
        <v>363.302</v>
      </c>
      <c r="S124">
        <v>-19386.669</v>
      </c>
      <c r="T124">
        <v>0</v>
      </c>
      <c r="U124">
        <v>63291.1824476689</v>
      </c>
      <c r="V124">
        <v>107.283022123197</v>
      </c>
      <c r="W124">
        <v>7041.04777897528</v>
      </c>
      <c r="X124">
        <v>408.396816573327</v>
      </c>
      <c r="Y124">
        <v>158.983518091534</v>
      </c>
      <c r="Z124">
        <v>-13.3980617283173</v>
      </c>
      <c r="AA124">
        <v>-18.5488232338162</v>
      </c>
      <c r="AB124">
        <v>335.554374135507</v>
      </c>
      <c r="AC124">
        <v>40.0977413806275</v>
      </c>
      <c r="AD124">
        <v>-81.0702661268248</v>
      </c>
      <c r="AE124">
        <v>214.500104201593</v>
      </c>
      <c r="AF124">
        <v>83.0994340927083</v>
      </c>
      <c r="AG124">
        <v>7419.32139178922</v>
      </c>
      <c r="AH124">
        <v>322491.182447669</v>
      </c>
      <c r="AI124">
        <v>-0.0859967774955642</v>
      </c>
      <c r="AJ124">
        <v>1.65400213390501</v>
      </c>
      <c r="AK124">
        <v>2.33941591852074</v>
      </c>
      <c r="AL124">
        <v>3.53142921730151</v>
      </c>
      <c r="AM124">
        <v>0.0170129299791888</v>
      </c>
      <c r="AN124">
        <v>2.20708928811067</v>
      </c>
      <c r="AO124">
        <v>368.203836641867</v>
      </c>
      <c r="AP124">
        <v>-2.98267014445523</v>
      </c>
      <c r="AQ124">
        <v>-5.51635316458883</v>
      </c>
      <c r="AR124">
        <v>62.100687347588</v>
      </c>
      <c r="AS124">
        <v>5.68390096314267</v>
      </c>
      <c r="AT124">
        <v>330.320396295344</v>
      </c>
      <c r="AU124">
        <v>2</v>
      </c>
      <c r="AV124">
        <v>1758</v>
      </c>
      <c r="AW124">
        <v>49.6838718256776</v>
      </c>
      <c r="AX124">
        <f t="shared" si="12"/>
        <v>-244.5046825775658</v>
      </c>
      <c r="AY124">
        <f t="shared" si="18"/>
        <v>0.22716335813299793</v>
      </c>
      <c r="AZ124">
        <f t="shared" si="16"/>
        <v>-259.8583728781513</v>
      </c>
      <c r="BA124">
        <f t="shared" si="14"/>
        <v>-232.86505545571708</v>
      </c>
      <c r="BB124">
        <v>1</v>
      </c>
      <c r="BC124">
        <f t="shared" si="15"/>
        <v>0.9860788044437087</v>
      </c>
      <c r="BD124" s="3"/>
      <c r="BE124">
        <v>363.53</v>
      </c>
      <c r="BF124" t="s">
        <v>84</v>
      </c>
      <c r="BG124">
        <v>1791.25</v>
      </c>
      <c r="BH124" t="s">
        <v>84</v>
      </c>
      <c r="BI124">
        <v>152.81</v>
      </c>
      <c r="BJ124" t="s">
        <v>84</v>
      </c>
      <c r="BK124">
        <v>510.47</v>
      </c>
      <c r="BL124" t="s">
        <v>84</v>
      </c>
      <c r="BM124">
        <v>314.6</v>
      </c>
      <c r="BN124" t="s">
        <v>84</v>
      </c>
      <c r="BO124">
        <v>4.67</v>
      </c>
      <c r="BP124" t="s">
        <v>84</v>
      </c>
      <c r="BQ124">
        <v>-8.121</v>
      </c>
      <c r="BR124" t="s">
        <v>85</v>
      </c>
      <c r="BS124">
        <v>-1.224</v>
      </c>
      <c r="BT124" t="s">
        <v>85</v>
      </c>
      <c r="BV124">
        <v>368.7004502141004</v>
      </c>
      <c r="BW124">
        <v>1787.3110696731198</v>
      </c>
      <c r="BX124">
        <v>151.939622836379</v>
      </c>
      <c r="BY124">
        <v>513.8973759121886</v>
      </c>
      <c r="BZ124">
        <v>316.48575274410473</v>
      </c>
      <c r="CA124">
        <v>4.682373198238948</v>
      </c>
      <c r="CB124">
        <v>-8.079077420948485</v>
      </c>
      <c r="CC124">
        <v>-0.8896232939235462</v>
      </c>
      <c r="CD124">
        <v>0</v>
      </c>
    </row>
    <row r="125" spans="1:82" ht="12.75">
      <c r="A125">
        <v>130</v>
      </c>
      <c r="B125" t="s">
        <v>20</v>
      </c>
      <c r="C125">
        <v>8</v>
      </c>
      <c r="D125">
        <v>9</v>
      </c>
      <c r="E125">
        <v>9</v>
      </c>
      <c r="F125">
        <v>63527</v>
      </c>
      <c r="G125">
        <f t="shared" si="9"/>
        <v>17</v>
      </c>
      <c r="H125">
        <f t="shared" si="10"/>
        <v>38</v>
      </c>
      <c r="I125">
        <f t="shared" si="11"/>
        <v>47</v>
      </c>
      <c r="J125">
        <v>3</v>
      </c>
      <c r="K125">
        <v>11</v>
      </c>
      <c r="L125">
        <v>807.6</v>
      </c>
      <c r="M125" s="1">
        <v>37153</v>
      </c>
      <c r="N125">
        <v>367.411</v>
      </c>
      <c r="O125">
        <v>-255.697</v>
      </c>
      <c r="P125">
        <v>6.081</v>
      </c>
      <c r="Q125">
        <v>-9101.032</v>
      </c>
      <c r="R125">
        <v>362.636</v>
      </c>
      <c r="S125">
        <v>-22256.078</v>
      </c>
      <c r="T125">
        <v>0</v>
      </c>
      <c r="U125">
        <v>63504.1824476689</v>
      </c>
      <c r="V125">
        <v>87.2426852070495</v>
      </c>
      <c r="W125">
        <v>5809.70305424363</v>
      </c>
      <c r="X125">
        <v>484.44673851335</v>
      </c>
      <c r="Y125">
        <v>155.171424959066</v>
      </c>
      <c r="Z125">
        <v>-10.835950677672</v>
      </c>
      <c r="AA125">
        <v>-12.4217525441426</v>
      </c>
      <c r="AB125">
        <v>322.738644779709</v>
      </c>
      <c r="AC125">
        <v>40.1510928209362</v>
      </c>
      <c r="AD125">
        <v>-80.574692871831</v>
      </c>
      <c r="AE125">
        <v>162.748265227895</v>
      </c>
      <c r="AF125">
        <v>83.6092757008874</v>
      </c>
      <c r="AG125">
        <v>6131.04180536316</v>
      </c>
      <c r="AH125">
        <v>322704.182447669</v>
      </c>
      <c r="AI125">
        <v>0.458807850394043</v>
      </c>
      <c r="AJ125">
        <v>1.65130586339669</v>
      </c>
      <c r="AK125">
        <v>2.33783746556145</v>
      </c>
      <c r="AL125">
        <v>3.53372701493915</v>
      </c>
      <c r="AM125">
        <v>7.22982387328257</v>
      </c>
      <c r="AN125">
        <v>3.07161597449405</v>
      </c>
      <c r="AO125">
        <v>367.235899325676</v>
      </c>
      <c r="AP125">
        <v>-3.83468098688751</v>
      </c>
      <c r="AQ125">
        <v>-4.22111469693327</v>
      </c>
      <c r="AR125">
        <v>11.2070461595131</v>
      </c>
      <c r="AS125">
        <v>1.48199488018408</v>
      </c>
      <c r="AT125">
        <v>357.378630508873</v>
      </c>
      <c r="AU125">
        <v>2</v>
      </c>
      <c r="AV125">
        <v>1758</v>
      </c>
      <c r="AW125">
        <v>49.4911327612059</v>
      </c>
      <c r="AX125">
        <f t="shared" si="12"/>
        <v>-234.05929116945117</v>
      </c>
      <c r="AY125">
        <f t="shared" si="18"/>
        <v>0.1751006743240282</v>
      </c>
      <c r="AZ125">
        <f t="shared" si="16"/>
        <v>-249.62891787815127</v>
      </c>
      <c r="BA125">
        <f t="shared" si="14"/>
        <v>-227.99120904760244</v>
      </c>
      <c r="BB125">
        <v>1</v>
      </c>
      <c r="BC125">
        <f t="shared" si="15"/>
        <v>0.9870036553069996</v>
      </c>
      <c r="BD125" s="3"/>
      <c r="BE125">
        <v>362.75</v>
      </c>
      <c r="BF125" t="s">
        <v>84</v>
      </c>
      <c r="BG125">
        <v>1779.47</v>
      </c>
      <c r="BH125" t="s">
        <v>84</v>
      </c>
      <c r="BI125">
        <v>112.51</v>
      </c>
      <c r="BJ125" t="s">
        <v>84</v>
      </c>
      <c r="BK125">
        <v>500.76</v>
      </c>
      <c r="BL125" t="s">
        <v>84</v>
      </c>
      <c r="BM125">
        <v>314.37</v>
      </c>
      <c r="BN125" t="s">
        <v>84</v>
      </c>
      <c r="BO125">
        <v>4.54</v>
      </c>
      <c r="BP125" t="s">
        <v>84</v>
      </c>
      <c r="BQ125">
        <v>-8.027</v>
      </c>
      <c r="BR125" t="s">
        <v>85</v>
      </c>
      <c r="BS125">
        <v>-1.187</v>
      </c>
      <c r="BT125" t="s">
        <v>85</v>
      </c>
      <c r="BV125">
        <v>367.5476289389463</v>
      </c>
      <c r="BW125">
        <v>1773.9968090688087</v>
      </c>
      <c r="BX125">
        <v>105.76135978274255</v>
      </c>
      <c r="BY125">
        <v>502.5894174667651</v>
      </c>
      <c r="BZ125">
        <v>316.12778365029544</v>
      </c>
      <c r="CA125">
        <v>4.532652941900542</v>
      </c>
      <c r="CB125">
        <v>-7.974640884169231</v>
      </c>
      <c r="CC125">
        <v>-0.8634424392234744</v>
      </c>
      <c r="CD125">
        <v>0</v>
      </c>
    </row>
    <row r="126" spans="1:82" ht="12.75">
      <c r="A126">
        <v>131</v>
      </c>
      <c r="B126" t="s">
        <v>20</v>
      </c>
      <c r="C126">
        <v>8</v>
      </c>
      <c r="D126">
        <v>9</v>
      </c>
      <c r="E126">
        <v>6</v>
      </c>
      <c r="F126">
        <v>63659</v>
      </c>
      <c r="G126">
        <f t="shared" si="9"/>
        <v>17</v>
      </c>
      <c r="H126">
        <f t="shared" si="10"/>
        <v>40</v>
      </c>
      <c r="I126">
        <f t="shared" si="11"/>
        <v>59</v>
      </c>
      <c r="J126">
        <v>4</v>
      </c>
      <c r="K126">
        <v>12</v>
      </c>
      <c r="L126">
        <v>806.3</v>
      </c>
      <c r="M126" s="1">
        <v>37153</v>
      </c>
      <c r="N126">
        <v>368.337</v>
      </c>
      <c r="O126">
        <v>-259.127</v>
      </c>
      <c r="P126">
        <v>17.465</v>
      </c>
      <c r="Q126">
        <v>-7065.309</v>
      </c>
      <c r="R126">
        <v>363.366</v>
      </c>
      <c r="S126">
        <v>-19094.346</v>
      </c>
      <c r="T126">
        <v>0</v>
      </c>
      <c r="U126">
        <v>63636.1824476689</v>
      </c>
      <c r="V126">
        <v>133.914569175982</v>
      </c>
      <c r="W126">
        <v>4641.94001093296</v>
      </c>
      <c r="X126">
        <v>566.834402686405</v>
      </c>
      <c r="Y126">
        <v>144.202810284824</v>
      </c>
      <c r="Z126">
        <v>-2.61876103399083</v>
      </c>
      <c r="AA126">
        <v>-9.57796095805842</v>
      </c>
      <c r="AB126">
        <v>318.242020280735</v>
      </c>
      <c r="AC126">
        <v>40.1743025584945</v>
      </c>
      <c r="AD126">
        <v>-80.3329982636342</v>
      </c>
      <c r="AE126">
        <v>161.590444800843</v>
      </c>
      <c r="AF126">
        <v>82.8366744602875</v>
      </c>
      <c r="AG126">
        <v>4913.70181501663</v>
      </c>
      <c r="AH126">
        <v>322836.182447669</v>
      </c>
      <c r="AI126">
        <v>1.55288328059537</v>
      </c>
      <c r="AJ126">
        <v>1.65602791203911</v>
      </c>
      <c r="AK126">
        <v>2.34050493123055</v>
      </c>
      <c r="AL126">
        <v>3.4995676571611</v>
      </c>
      <c r="AM126">
        <v>7.01989118494719</v>
      </c>
      <c r="AN126">
        <v>3.28641688226487</v>
      </c>
      <c r="AO126">
        <v>367.539005602074</v>
      </c>
      <c r="AP126">
        <v>-0.268190026515384</v>
      </c>
      <c r="AQ126">
        <v>-4.98571620678375</v>
      </c>
      <c r="AR126">
        <v>22.9825728184616</v>
      </c>
      <c r="AS126">
        <v>-4.61950538921217</v>
      </c>
      <c r="AT126">
        <v>336.707512445441</v>
      </c>
      <c r="AU126">
        <v>2</v>
      </c>
      <c r="AV126">
        <v>1758</v>
      </c>
      <c r="AW126">
        <v>5.73609561036855</v>
      </c>
      <c r="AX126">
        <f t="shared" si="12"/>
        <v>-232.62723866348466</v>
      </c>
      <c r="AY126">
        <f t="shared" si="18"/>
        <v>0.7979943979260042</v>
      </c>
      <c r="AZ126">
        <f t="shared" si="16"/>
        <v>-257.75059787815127</v>
      </c>
      <c r="BA126">
        <f t="shared" si="14"/>
        <v>-231.25083654163592</v>
      </c>
      <c r="BB126">
        <v>1</v>
      </c>
      <c r="BC126">
        <f t="shared" si="15"/>
        <v>0.9865042067454532</v>
      </c>
      <c r="BD126" s="3"/>
      <c r="BE126">
        <v>363.51</v>
      </c>
      <c r="BF126" t="s">
        <v>84</v>
      </c>
      <c r="BG126">
        <v>1776.51</v>
      </c>
      <c r="BH126" t="s">
        <v>84</v>
      </c>
      <c r="BI126">
        <v>159.02</v>
      </c>
      <c r="BJ126" t="s">
        <v>84</v>
      </c>
      <c r="BK126">
        <v>506.41</v>
      </c>
      <c r="BL126" t="s">
        <v>84</v>
      </c>
      <c r="BM126">
        <v>314.5</v>
      </c>
      <c r="BN126" t="s">
        <v>84</v>
      </c>
      <c r="BO126">
        <v>4.54</v>
      </c>
      <c r="BP126" t="s">
        <v>84</v>
      </c>
      <c r="BQ126">
        <v>-8.123</v>
      </c>
      <c r="BR126" t="s">
        <v>85</v>
      </c>
      <c r="BS126">
        <v>-1.116</v>
      </c>
      <c r="BT126" t="s">
        <v>85</v>
      </c>
      <c r="BV126">
        <v>368.50852856196957</v>
      </c>
      <c r="BW126">
        <v>1770.4944855685305</v>
      </c>
      <c r="BX126">
        <v>159.1071488442786</v>
      </c>
      <c r="BY126">
        <v>509.1179726720039</v>
      </c>
      <c r="BZ126">
        <v>316.30918008487333</v>
      </c>
      <c r="CA126">
        <v>4.532519412508276</v>
      </c>
      <c r="CB126">
        <v>-8.082694035378138</v>
      </c>
      <c r="CC126">
        <v>-0.7779056616798069</v>
      </c>
      <c r="CD126">
        <v>0</v>
      </c>
    </row>
    <row r="127" spans="1:82" ht="12.75">
      <c r="A127">
        <v>132</v>
      </c>
      <c r="B127" t="s">
        <v>20</v>
      </c>
      <c r="C127">
        <v>8</v>
      </c>
      <c r="D127">
        <v>9</v>
      </c>
      <c r="E127">
        <v>14</v>
      </c>
      <c r="F127">
        <v>64095</v>
      </c>
      <c r="G127">
        <f t="shared" si="9"/>
        <v>17</v>
      </c>
      <c r="H127">
        <f t="shared" si="10"/>
        <v>48</v>
      </c>
      <c r="I127">
        <f t="shared" si="11"/>
        <v>15</v>
      </c>
      <c r="J127">
        <v>5</v>
      </c>
      <c r="K127">
        <v>6</v>
      </c>
      <c r="L127">
        <v>799.1</v>
      </c>
      <c r="M127" s="1">
        <v>37154</v>
      </c>
      <c r="N127">
        <v>367.746</v>
      </c>
      <c r="O127">
        <v>-253.712</v>
      </c>
      <c r="P127">
        <v>18.915</v>
      </c>
      <c r="Q127">
        <v>-8858.39</v>
      </c>
      <c r="R127">
        <v>363.041</v>
      </c>
      <c r="S127">
        <v>-19636.955</v>
      </c>
      <c r="T127">
        <v>0</v>
      </c>
      <c r="U127">
        <v>64072.1824476689</v>
      </c>
      <c r="V127">
        <v>302.08504656144</v>
      </c>
      <c r="W127">
        <v>3284.06582667352</v>
      </c>
      <c r="X127">
        <v>676.383108767297</v>
      </c>
      <c r="Y127">
        <v>146.959901249508</v>
      </c>
      <c r="Z127">
        <v>9.52890502647738</v>
      </c>
      <c r="AA127">
        <v>-6.95082650694157</v>
      </c>
      <c r="AB127">
        <v>316.144681382396</v>
      </c>
      <c r="AC127">
        <v>40.2519851947805</v>
      </c>
      <c r="AD127">
        <v>-79.4674825036249</v>
      </c>
      <c r="AE127">
        <v>163.626297893673</v>
      </c>
      <c r="AF127">
        <v>96.4187435308785</v>
      </c>
      <c r="AG127">
        <v>3463.94964762416</v>
      </c>
      <c r="AH127">
        <v>323272.182447669</v>
      </c>
      <c r="AI127">
        <v>1.65549323075479</v>
      </c>
      <c r="AJ127">
        <v>1.65481164737495</v>
      </c>
      <c r="AK127">
        <v>2.33916901159255</v>
      </c>
      <c r="AL127">
        <v>3.47077131975754</v>
      </c>
      <c r="AM127">
        <v>5.22789236534606</v>
      </c>
      <c r="AN127">
        <v>3.38158348779118</v>
      </c>
      <c r="AO127">
        <v>367.392547476291</v>
      </c>
      <c r="AP127">
        <v>1.3524402436413</v>
      </c>
      <c r="AQ127">
        <v>-7.26368821820053</v>
      </c>
      <c r="AR127">
        <v>20.7106973230286</v>
      </c>
      <c r="AS127">
        <v>-0.226820302984427</v>
      </c>
      <c r="AT127">
        <v>514.940549801343</v>
      </c>
      <c r="AU127">
        <v>2</v>
      </c>
      <c r="AV127">
        <v>1758</v>
      </c>
      <c r="AW127">
        <v>52.4997944020502</v>
      </c>
      <c r="AX127">
        <f t="shared" si="12"/>
        <v>-230.315341288783</v>
      </c>
      <c r="AY127">
        <f t="shared" si="18"/>
        <v>0.35345252370899516</v>
      </c>
      <c r="AZ127">
        <f t="shared" si="16"/>
        <v>-253.98834787815125</v>
      </c>
      <c r="BA127">
        <f t="shared" si="14"/>
        <v>-230.59168916693426</v>
      </c>
      <c r="BB127">
        <v>1</v>
      </c>
      <c r="BC127">
        <f t="shared" si="15"/>
        <v>0.9872058431634879</v>
      </c>
      <c r="BD127" s="3"/>
      <c r="BE127">
        <v>363.18</v>
      </c>
      <c r="BF127" t="s">
        <v>84</v>
      </c>
      <c r="BG127">
        <v>1793.46</v>
      </c>
      <c r="BH127" t="s">
        <v>84</v>
      </c>
      <c r="BI127">
        <v>303.9</v>
      </c>
      <c r="BJ127" t="s">
        <v>84</v>
      </c>
      <c r="BK127">
        <v>533.56</v>
      </c>
      <c r="BL127" t="s">
        <v>84</v>
      </c>
      <c r="BM127">
        <v>313.84</v>
      </c>
      <c r="BN127" t="s">
        <v>84</v>
      </c>
      <c r="BO127">
        <v>4.61</v>
      </c>
      <c r="BP127" t="s">
        <v>84</v>
      </c>
      <c r="BQ127">
        <v>-8.037</v>
      </c>
      <c r="BR127" t="s">
        <v>85</v>
      </c>
      <c r="BS127">
        <v>-1.031</v>
      </c>
      <c r="BT127" t="s">
        <v>85</v>
      </c>
      <c r="BV127">
        <v>367.9105978541686</v>
      </c>
      <c r="BW127">
        <v>1790.1340665177352</v>
      </c>
      <c r="BX127">
        <v>324.70183163125733</v>
      </c>
      <c r="BY127">
        <v>540.0309659280872</v>
      </c>
      <c r="BZ127">
        <v>315.47490205464874</v>
      </c>
      <c r="CA127">
        <v>4.612860095437829</v>
      </c>
      <c r="CB127">
        <v>-7.987376878674849</v>
      </c>
      <c r="CC127">
        <v>-0.6964047973221337</v>
      </c>
      <c r="CD127">
        <v>0</v>
      </c>
    </row>
    <row r="128" spans="1:82" ht="12.75">
      <c r="A128">
        <v>133</v>
      </c>
      <c r="B128" t="s">
        <v>20</v>
      </c>
      <c r="C128">
        <v>8</v>
      </c>
      <c r="D128">
        <v>9</v>
      </c>
      <c r="E128">
        <v>2</v>
      </c>
      <c r="F128">
        <v>64214</v>
      </c>
      <c r="G128">
        <f t="shared" si="9"/>
        <v>17</v>
      </c>
      <c r="H128">
        <f t="shared" si="10"/>
        <v>50</v>
      </c>
      <c r="I128">
        <f t="shared" si="11"/>
        <v>14</v>
      </c>
      <c r="J128">
        <v>6</v>
      </c>
      <c r="K128">
        <v>4</v>
      </c>
      <c r="L128">
        <v>796.3</v>
      </c>
      <c r="M128" s="1">
        <v>37154</v>
      </c>
      <c r="N128">
        <v>367.245</v>
      </c>
      <c r="O128">
        <v>-248.381</v>
      </c>
      <c r="P128">
        <v>20.504</v>
      </c>
      <c r="Q128">
        <v>-9998.828</v>
      </c>
      <c r="R128">
        <v>362.773</v>
      </c>
      <c r="S128">
        <v>-20262.463</v>
      </c>
      <c r="T128">
        <v>0</v>
      </c>
      <c r="U128">
        <v>64191.1824476689</v>
      </c>
      <c r="V128">
        <v>182.359266834989</v>
      </c>
      <c r="W128">
        <v>2407.66394281687</v>
      </c>
      <c r="X128">
        <v>755.79214263231</v>
      </c>
      <c r="Y128">
        <v>137.384724142083</v>
      </c>
      <c r="Z128">
        <v>11.7211451174471</v>
      </c>
      <c r="AA128">
        <v>7.62720725033538</v>
      </c>
      <c r="AB128">
        <v>308.651518146209</v>
      </c>
      <c r="AC128">
        <v>40.2041797799758</v>
      </c>
      <c r="AD128">
        <v>-79.2586818199649</v>
      </c>
      <c r="AE128">
        <v>152.033296490443</v>
      </c>
      <c r="AF128">
        <v>110.440158063171</v>
      </c>
      <c r="AG128">
        <v>2542.02027469728</v>
      </c>
      <c r="AH128">
        <v>323391.182447669</v>
      </c>
      <c r="AI128">
        <v>1.4907301927467</v>
      </c>
      <c r="AJ128">
        <v>1.65426052738806</v>
      </c>
      <c r="AK128">
        <v>2.33913517101605</v>
      </c>
      <c r="AL128">
        <v>3.45145756888277</v>
      </c>
      <c r="AM128">
        <v>4.30751411808749</v>
      </c>
      <c r="AN128">
        <v>8.89733548571573</v>
      </c>
      <c r="AO128">
        <v>367.182193093471</v>
      </c>
      <c r="AP128">
        <v>0.674404134191411</v>
      </c>
      <c r="AQ128">
        <v>-7.19351592068259</v>
      </c>
      <c r="AR128">
        <v>19.3837747428861</v>
      </c>
      <c r="AS128">
        <v>0.17622914660311</v>
      </c>
      <c r="AT128">
        <v>605.710976725043</v>
      </c>
      <c r="AU128">
        <v>2</v>
      </c>
      <c r="AV128">
        <v>1758</v>
      </c>
      <c r="AW128">
        <v>15.2256556598643</v>
      </c>
      <c r="AX128">
        <f t="shared" si="12"/>
        <v>-227.6148902147972</v>
      </c>
      <c r="AY128">
        <f t="shared" si="18"/>
        <v>0.06280690652897647</v>
      </c>
      <c r="AZ128">
        <f t="shared" si="16"/>
        <v>-249.70500287815128</v>
      </c>
      <c r="BA128">
        <f t="shared" si="14"/>
        <v>-228.9388930929485</v>
      </c>
      <c r="BB128">
        <v>1</v>
      </c>
      <c r="BC128">
        <f t="shared" si="15"/>
        <v>0.9878228430611717</v>
      </c>
      <c r="BD128" s="3"/>
      <c r="BE128">
        <v>362.87</v>
      </c>
      <c r="BF128" t="s">
        <v>84</v>
      </c>
      <c r="BG128">
        <v>1795.04</v>
      </c>
      <c r="BH128" t="s">
        <v>84</v>
      </c>
      <c r="BI128">
        <v>202.51</v>
      </c>
      <c r="BJ128" t="s">
        <v>84</v>
      </c>
      <c r="BK128">
        <v>511.05</v>
      </c>
      <c r="BL128" t="s">
        <v>84</v>
      </c>
      <c r="BM128">
        <v>314.81</v>
      </c>
      <c r="BN128" t="s">
        <v>84</v>
      </c>
      <c r="BO128">
        <v>4.66</v>
      </c>
      <c r="BP128" t="s">
        <v>84</v>
      </c>
      <c r="BQ128">
        <v>-8.048</v>
      </c>
      <c r="BR128" t="s">
        <v>85</v>
      </c>
      <c r="BS128">
        <v>-0.967</v>
      </c>
      <c r="BT128" t="s">
        <v>85</v>
      </c>
      <c r="BV128">
        <v>367.36077436950325</v>
      </c>
      <c r="BW128">
        <v>1792.0693328838906</v>
      </c>
      <c r="BX128">
        <v>208.54965985352248</v>
      </c>
      <c r="BY128">
        <v>514.1662712591549</v>
      </c>
      <c r="BZ128">
        <v>316.50962859681914</v>
      </c>
      <c r="CA128">
        <v>4.669592743541814</v>
      </c>
      <c r="CB128">
        <v>-8.001730316832987</v>
      </c>
      <c r="CC128">
        <v>-0.6380019268091326</v>
      </c>
      <c r="CD128">
        <v>0</v>
      </c>
    </row>
    <row r="129" spans="1:82" ht="12.75">
      <c r="A129">
        <v>134</v>
      </c>
      <c r="B129" t="s">
        <v>20</v>
      </c>
      <c r="C129">
        <v>8</v>
      </c>
      <c r="D129">
        <v>9</v>
      </c>
      <c r="E129">
        <v>16</v>
      </c>
      <c r="F129">
        <v>64336</v>
      </c>
      <c r="G129">
        <f t="shared" si="9"/>
        <v>17</v>
      </c>
      <c r="H129">
        <f t="shared" si="10"/>
        <v>52</v>
      </c>
      <c r="I129">
        <f t="shared" si="11"/>
        <v>16</v>
      </c>
      <c r="J129">
        <v>7</v>
      </c>
      <c r="K129">
        <v>2</v>
      </c>
      <c r="L129">
        <v>785.2</v>
      </c>
      <c r="M129" s="1">
        <v>37154</v>
      </c>
      <c r="N129">
        <v>368.175</v>
      </c>
      <c r="O129">
        <v>-259.959</v>
      </c>
      <c r="P129">
        <v>4.339</v>
      </c>
      <c r="Q129">
        <v>-7840.194</v>
      </c>
      <c r="R129">
        <v>363.436</v>
      </c>
      <c r="S129">
        <v>-18807.603</v>
      </c>
      <c r="T129">
        <v>0</v>
      </c>
      <c r="U129">
        <v>64313.1824476688</v>
      </c>
      <c r="V129">
        <v>156.384845289975</v>
      </c>
      <c r="W129">
        <v>1553.9578666975</v>
      </c>
      <c r="X129">
        <v>840.144899366998</v>
      </c>
      <c r="Y129">
        <v>120.847836782359</v>
      </c>
      <c r="Z129">
        <v>17.3402735844639</v>
      </c>
      <c r="AA129">
        <v>15.4546432571336</v>
      </c>
      <c r="AB129">
        <v>305.346985377597</v>
      </c>
      <c r="AC129">
        <v>40.1495998816597</v>
      </c>
      <c r="AD129">
        <v>-79.0629305523307</v>
      </c>
      <c r="AE129">
        <v>132.511244233987</v>
      </c>
      <c r="AF129">
        <v>103.462305801471</v>
      </c>
      <c r="AG129">
        <v>1649.40412160792</v>
      </c>
      <c r="AH129">
        <v>323513.182447669</v>
      </c>
      <c r="AI129">
        <v>1.58524342832978</v>
      </c>
      <c r="AJ129">
        <v>1.65278201979555</v>
      </c>
      <c r="AK129">
        <v>2.33914662927743</v>
      </c>
      <c r="AL129">
        <v>3.44359922138044</v>
      </c>
      <c r="AM129">
        <v>6.18428093909131</v>
      </c>
      <c r="AN129">
        <v>13.1765590528561</v>
      </c>
      <c r="AO129">
        <v>367.744884652245</v>
      </c>
      <c r="AP129">
        <v>-0.63012384907192</v>
      </c>
      <c r="AQ129">
        <v>-3.80824326246205</v>
      </c>
      <c r="AR129">
        <v>15.0466320864981</v>
      </c>
      <c r="AS129">
        <v>-0.330797418009976</v>
      </c>
      <c r="AT129">
        <v>644.228383163301</v>
      </c>
      <c r="AU129">
        <v>2</v>
      </c>
      <c r="AV129">
        <v>1758</v>
      </c>
      <c r="AW129">
        <v>45.4415385407691</v>
      </c>
      <c r="AX129">
        <f t="shared" si="12"/>
        <v>-234.30983532219574</v>
      </c>
      <c r="AY129">
        <f t="shared" si="18"/>
        <v>0.43011534775502014</v>
      </c>
      <c r="AZ129">
        <f t="shared" si="16"/>
        <v>-256.56282787815127</v>
      </c>
      <c r="BA129">
        <f t="shared" si="14"/>
        <v>-230.913663200347</v>
      </c>
      <c r="BB129">
        <v>1</v>
      </c>
      <c r="BC129">
        <f t="shared" si="15"/>
        <v>0.9871284036124125</v>
      </c>
      <c r="BD129" s="3"/>
      <c r="BE129">
        <v>363.59</v>
      </c>
      <c r="BF129" t="s">
        <v>84</v>
      </c>
      <c r="BG129">
        <v>1815.48</v>
      </c>
      <c r="BH129" t="s">
        <v>84</v>
      </c>
      <c r="BI129">
        <v>195.19</v>
      </c>
      <c r="BJ129" t="s">
        <v>84</v>
      </c>
      <c r="BK129">
        <v>510.78</v>
      </c>
      <c r="BL129" t="s">
        <v>84</v>
      </c>
      <c r="BM129">
        <v>314.84</v>
      </c>
      <c r="BN129" t="s">
        <v>84</v>
      </c>
      <c r="BO129">
        <v>5.08</v>
      </c>
      <c r="BP129" t="s">
        <v>84</v>
      </c>
      <c r="BQ129">
        <v>-8.088</v>
      </c>
      <c r="BR129" t="s">
        <v>85</v>
      </c>
      <c r="BS129">
        <v>-1.3</v>
      </c>
      <c r="BT129" t="s">
        <v>85</v>
      </c>
      <c r="BV129">
        <v>368.356611905334</v>
      </c>
      <c r="BW129">
        <v>1815.3038673564392</v>
      </c>
      <c r="BX129">
        <v>200.4209616019943</v>
      </c>
      <c r="BY129">
        <v>513.9781418188371</v>
      </c>
      <c r="BZ129">
        <v>316.6095103766218</v>
      </c>
      <c r="CA129">
        <v>5.149741410379626</v>
      </c>
      <c r="CB129">
        <v>-8.045175951545648</v>
      </c>
      <c r="CC129">
        <v>-1.001698456224535</v>
      </c>
      <c r="CD129">
        <v>0</v>
      </c>
    </row>
    <row r="130" spans="1:82" ht="12.75">
      <c r="A130">
        <v>135</v>
      </c>
      <c r="B130" t="s">
        <v>20</v>
      </c>
      <c r="C130">
        <v>8</v>
      </c>
      <c r="D130">
        <v>9</v>
      </c>
      <c r="E130">
        <v>5</v>
      </c>
      <c r="F130">
        <v>64891</v>
      </c>
      <c r="G130">
        <f aca="true" t="shared" si="19" ref="G130:G193">+TRUNC(F130/86400*24,0)</f>
        <v>18</v>
      </c>
      <c r="H130">
        <f aca="true" t="shared" si="20" ref="H130:H193">+TRUNC((F130/86400*24-G130)*60,0)</f>
        <v>1</v>
      </c>
      <c r="I130">
        <f aca="true" t="shared" si="21" ref="I130:I193">ROUND(((F130/86400*24-G130)*60-H130)*60,0)</f>
        <v>31</v>
      </c>
      <c r="J130">
        <v>8</v>
      </c>
      <c r="K130">
        <v>7</v>
      </c>
      <c r="L130">
        <v>778.6</v>
      </c>
      <c r="M130" s="1">
        <v>37154</v>
      </c>
      <c r="N130">
        <v>368.563</v>
      </c>
      <c r="O130">
        <v>-265.556</v>
      </c>
      <c r="P130">
        <v>-5.507</v>
      </c>
      <c r="Q130">
        <v>-6907.271</v>
      </c>
      <c r="R130">
        <v>363.771</v>
      </c>
      <c r="S130">
        <v>-18115.408</v>
      </c>
      <c r="T130">
        <v>0</v>
      </c>
      <c r="U130">
        <v>64868.1824476688</v>
      </c>
      <c r="V130">
        <v>151.151691712624</v>
      </c>
      <c r="W130">
        <v>864.766247780281</v>
      </c>
      <c r="X130">
        <v>913.653988252785</v>
      </c>
      <c r="Y130">
        <v>67.9685919942275</v>
      </c>
      <c r="Z130">
        <v>21.3218915719882</v>
      </c>
      <c r="AA130">
        <v>19.2165049028994</v>
      </c>
      <c r="AB130">
        <v>302.18645620558</v>
      </c>
      <c r="AC130">
        <v>40.2793476070008</v>
      </c>
      <c r="AD130">
        <v>-78.8003581748546</v>
      </c>
      <c r="AE130">
        <v>63.0074971117932</v>
      </c>
      <c r="AF130">
        <v>324.235044608152</v>
      </c>
      <c r="AG130">
        <v>928.729016380917</v>
      </c>
      <c r="AH130">
        <v>324068.151447669</v>
      </c>
      <c r="AI130">
        <v>3.96311721502578</v>
      </c>
      <c r="AJ130">
        <v>1.55602126855983</v>
      </c>
      <c r="AK130">
        <v>2.1981815235428</v>
      </c>
      <c r="AL130">
        <v>3.24348676020818</v>
      </c>
      <c r="AM130">
        <v>5.8874840828326</v>
      </c>
      <c r="AN130">
        <v>15.3904518919116</v>
      </c>
      <c r="AP130">
        <v>1.26269441321542</v>
      </c>
      <c r="AQ130">
        <v>-3.06229427935118</v>
      </c>
      <c r="AR130">
        <v>4.84891228122723</v>
      </c>
      <c r="AS130">
        <v>2.1201980560103</v>
      </c>
      <c r="AT130">
        <v>664.612118611956</v>
      </c>
      <c r="AU130">
        <v>2</v>
      </c>
      <c r="AV130">
        <v>1758</v>
      </c>
      <c r="AW130">
        <v>0</v>
      </c>
      <c r="AX130">
        <f aca="true" t="shared" si="22" ref="AX130:AX193">+O130+1.1/0.2095*(N130-363.29)</f>
        <v>-237.8696038186159</v>
      </c>
      <c r="AZ130">
        <f t="shared" si="16"/>
        <v>-259.2606578781512</v>
      </c>
      <c r="BA130">
        <f aca="true" t="shared" si="23" ref="BA130:BA193">+AZ130+1.1/0.2095*(N130-363.29)</f>
        <v>-231.57426169676714</v>
      </c>
      <c r="BB130">
        <v>1</v>
      </c>
      <c r="BC130">
        <f aca="true" t="shared" si="24" ref="BC130:BC193">(R130-IF(BB130=1,CM$2,CM$3))/(N130-IF(BB130=1,CM$2,CM$3))</f>
        <v>0.9869981522833274</v>
      </c>
      <c r="BD130" s="3"/>
      <c r="BE130">
        <v>363.89</v>
      </c>
      <c r="BF130" t="s">
        <v>84</v>
      </c>
      <c r="BG130">
        <v>1832.23</v>
      </c>
      <c r="BH130" t="s">
        <v>84</v>
      </c>
      <c r="BI130">
        <v>185.85</v>
      </c>
      <c r="BJ130" t="s">
        <v>84</v>
      </c>
      <c r="BK130">
        <v>516.93</v>
      </c>
      <c r="BL130" t="s">
        <v>84</v>
      </c>
      <c r="BM130">
        <v>314.76</v>
      </c>
      <c r="BN130" t="s">
        <v>84</v>
      </c>
      <c r="BO130">
        <v>5.41</v>
      </c>
      <c r="BP130" t="s">
        <v>84</v>
      </c>
      <c r="BQ130">
        <v>-8.075</v>
      </c>
      <c r="BR130" t="s">
        <v>85</v>
      </c>
      <c r="BS130">
        <v>-0.929</v>
      </c>
      <c r="BT130" t="s">
        <v>85</v>
      </c>
      <c r="BV130">
        <v>368.70465552615144</v>
      </c>
      <c r="BW130">
        <v>1834.4403386756267</v>
      </c>
      <c r="BX130">
        <v>189.75594094734024</v>
      </c>
      <c r="BY130">
        <v>521.0079947072641</v>
      </c>
      <c r="BZ130">
        <v>316.52007790431446</v>
      </c>
      <c r="CA130">
        <v>5.526839820403794</v>
      </c>
      <c r="CB130">
        <v>-8.030510436209127</v>
      </c>
      <c r="CC130">
        <v>-0.5833208731689894</v>
      </c>
      <c r="CD130">
        <v>0</v>
      </c>
    </row>
    <row r="131" spans="1:82" ht="12.75">
      <c r="A131">
        <v>136</v>
      </c>
      <c r="B131" t="s">
        <v>21</v>
      </c>
      <c r="C131">
        <v>8</v>
      </c>
      <c r="D131">
        <v>9</v>
      </c>
      <c r="E131">
        <v>13</v>
      </c>
      <c r="F131">
        <v>71855</v>
      </c>
      <c r="G131">
        <f t="shared" si="19"/>
        <v>19</v>
      </c>
      <c r="H131">
        <f t="shared" si="20"/>
        <v>57</v>
      </c>
      <c r="I131">
        <f t="shared" si="21"/>
        <v>35</v>
      </c>
      <c r="J131">
        <v>9</v>
      </c>
      <c r="K131">
        <v>10</v>
      </c>
      <c r="L131">
        <v>835.8</v>
      </c>
      <c r="M131" s="1">
        <v>37153</v>
      </c>
      <c r="N131">
        <v>366.855</v>
      </c>
      <c r="O131">
        <v>-256.081</v>
      </c>
      <c r="P131">
        <v>29.19</v>
      </c>
      <c r="Q131">
        <v>-10465.276</v>
      </c>
      <c r="R131">
        <v>362.298</v>
      </c>
      <c r="S131">
        <v>-21645.82</v>
      </c>
      <c r="T131">
        <v>0</v>
      </c>
      <c r="U131">
        <v>71832.1824476688</v>
      </c>
      <c r="V131">
        <v>85.0391914509433</v>
      </c>
      <c r="W131">
        <v>8465.06048003788</v>
      </c>
      <c r="X131">
        <v>332.84986704734</v>
      </c>
      <c r="Y131">
        <v>192.916389976904</v>
      </c>
      <c r="Z131">
        <v>-27.2150086201401</v>
      </c>
      <c r="AA131">
        <v>-34.3034603858888</v>
      </c>
      <c r="AB131">
        <v>336.854080333809</v>
      </c>
      <c r="AC131">
        <v>42.7596468787686</v>
      </c>
      <c r="AD131">
        <v>-73.6754316153692</v>
      </c>
      <c r="AE131">
        <v>223.416490715033</v>
      </c>
      <c r="AF131">
        <v>92.8773067016008</v>
      </c>
      <c r="AG131">
        <v>8857.52277713618</v>
      </c>
      <c r="AH131">
        <v>331032.026388257</v>
      </c>
      <c r="AI131">
        <v>1.54405703584492</v>
      </c>
      <c r="AJ131">
        <v>1.65299330554052</v>
      </c>
      <c r="AK131">
        <v>2.33795356206964</v>
      </c>
      <c r="AL131">
        <v>3.60389015281345</v>
      </c>
      <c r="AM131">
        <v>7.87042363038551</v>
      </c>
      <c r="AN131">
        <v>0.665178103156895</v>
      </c>
      <c r="AO131">
        <v>366.411486584979</v>
      </c>
      <c r="AP131">
        <v>1.45133545837317</v>
      </c>
      <c r="AQ131">
        <v>-6.14626795014203</v>
      </c>
      <c r="AR131">
        <v>39.5765165219304</v>
      </c>
      <c r="AS131">
        <v>8.06382914244366</v>
      </c>
      <c r="AT131">
        <v>300.505408695458</v>
      </c>
      <c r="AU131">
        <v>2.97227802031949</v>
      </c>
      <c r="AV131">
        <v>1415.16994907974</v>
      </c>
      <c r="AW131">
        <v>48.9592286788233</v>
      </c>
      <c r="AX131">
        <f t="shared" si="22"/>
        <v>-237.36262291169453</v>
      </c>
      <c r="AY131">
        <f aca="true" t="shared" si="25" ref="AY131:AY150">+N131-AO131</f>
        <v>0.44351341502101604</v>
      </c>
      <c r="AZ131">
        <f aca="true" t="shared" si="26" ref="AZ131:AZ194">+O131-0.395*(P131-AVERAGE(P$2:P$239))+0.15*(L131-AVERAGE(L$2:L$239))</f>
        <v>-254.91097287815126</v>
      </c>
      <c r="BA131">
        <f t="shared" si="23"/>
        <v>-236.19259578984577</v>
      </c>
      <c r="BB131">
        <v>1</v>
      </c>
      <c r="BC131">
        <f t="shared" si="24"/>
        <v>0.9875781984707854</v>
      </c>
      <c r="BD131" s="3"/>
      <c r="BE131">
        <v>362.39</v>
      </c>
      <c r="BF131" t="s">
        <v>84</v>
      </c>
      <c r="BG131">
        <v>1798.15</v>
      </c>
      <c r="BH131" t="s">
        <v>84</v>
      </c>
      <c r="BI131">
        <v>114.18</v>
      </c>
      <c r="BJ131" t="s">
        <v>84</v>
      </c>
      <c r="BK131">
        <v>494.05</v>
      </c>
      <c r="BL131" t="s">
        <v>84</v>
      </c>
      <c r="BM131">
        <v>314.66</v>
      </c>
      <c r="BN131" t="s">
        <v>84</v>
      </c>
      <c r="BO131">
        <v>4.55</v>
      </c>
      <c r="BP131" t="s">
        <v>84</v>
      </c>
      <c r="BQ131">
        <v>-8.019</v>
      </c>
      <c r="BR131" t="s">
        <v>85</v>
      </c>
      <c r="BS131">
        <v>-1.107</v>
      </c>
      <c r="BT131" t="s">
        <v>85</v>
      </c>
      <c r="BV131">
        <v>366.96570526774053</v>
      </c>
      <c r="BW131">
        <v>1795.5188631911192</v>
      </c>
      <c r="BX131">
        <v>107.90842131040486</v>
      </c>
      <c r="BY131">
        <v>494.86339573356554</v>
      </c>
      <c r="BZ131">
        <v>316.3962597953853</v>
      </c>
      <c r="CA131">
        <v>4.544331737048324</v>
      </c>
      <c r="CB131">
        <v>-7.967406273129227</v>
      </c>
      <c r="CC131">
        <v>-0.7842762989374222</v>
      </c>
      <c r="CD131">
        <v>0</v>
      </c>
    </row>
    <row r="132" spans="1:82" ht="12.75">
      <c r="A132">
        <v>137</v>
      </c>
      <c r="B132" t="s">
        <v>21</v>
      </c>
      <c r="C132">
        <v>8</v>
      </c>
      <c r="D132">
        <v>9</v>
      </c>
      <c r="E132">
        <v>4</v>
      </c>
      <c r="F132">
        <v>72153</v>
      </c>
      <c r="G132">
        <f t="shared" si="19"/>
        <v>20</v>
      </c>
      <c r="H132">
        <f t="shared" si="20"/>
        <v>2</v>
      </c>
      <c r="I132">
        <f t="shared" si="21"/>
        <v>33</v>
      </c>
      <c r="J132">
        <v>10</v>
      </c>
      <c r="K132">
        <v>13</v>
      </c>
      <c r="L132">
        <v>840.9</v>
      </c>
      <c r="M132" s="1">
        <v>37153</v>
      </c>
      <c r="N132">
        <v>367.508</v>
      </c>
      <c r="O132">
        <v>-251.123</v>
      </c>
      <c r="P132">
        <v>30.822</v>
      </c>
      <c r="Q132">
        <v>-8953.827</v>
      </c>
      <c r="R132">
        <v>362.77</v>
      </c>
      <c r="S132">
        <v>-20630.928</v>
      </c>
      <c r="T132">
        <v>0</v>
      </c>
      <c r="U132">
        <v>72130.1824476689</v>
      </c>
      <c r="V132">
        <v>100.506370544345</v>
      </c>
      <c r="W132">
        <v>7037.45146185357</v>
      </c>
      <c r="X132">
        <v>408.600398238511</v>
      </c>
      <c r="Y132">
        <v>188.044364427169</v>
      </c>
      <c r="Z132">
        <v>-17.2755605713377</v>
      </c>
      <c r="AA132">
        <v>-33.6596752822373</v>
      </c>
      <c r="AB132">
        <v>330.506724441448</v>
      </c>
      <c r="AC132">
        <v>42.6628122155283</v>
      </c>
      <c r="AD132">
        <v>-72.8915978465154</v>
      </c>
      <c r="AE132">
        <v>213.15843979117</v>
      </c>
      <c r="AF132">
        <v>100.819920098734</v>
      </c>
      <c r="AG132">
        <v>7356.78679628917</v>
      </c>
      <c r="AH132">
        <v>331330.002460508</v>
      </c>
      <c r="AI132">
        <v>1.61916944180635</v>
      </c>
      <c r="AJ132">
        <v>1.65197607547354</v>
      </c>
      <c r="AK132">
        <v>2.33815002307233</v>
      </c>
      <c r="AL132">
        <v>3.57674588047674</v>
      </c>
      <c r="AM132">
        <v>0.0190713690996449</v>
      </c>
      <c r="AN132">
        <v>0.575860999732737</v>
      </c>
      <c r="AO132">
        <v>366.6689919</v>
      </c>
      <c r="AP132">
        <v>2.37405219989204</v>
      </c>
      <c r="AQ132">
        <v>-5.63690557553769</v>
      </c>
      <c r="AR132">
        <v>32.3514812684476</v>
      </c>
      <c r="AS132">
        <v>3.29528053444585</v>
      </c>
      <c r="AT132">
        <v>253.943705090288</v>
      </c>
      <c r="AU132">
        <v>3</v>
      </c>
      <c r="AV132">
        <v>1403</v>
      </c>
      <c r="AW132">
        <v>0.34342673639388</v>
      </c>
      <c r="AX132">
        <f t="shared" si="22"/>
        <v>-228.97598329355628</v>
      </c>
      <c r="AY132">
        <f t="shared" si="25"/>
        <v>0.8390081000000009</v>
      </c>
      <c r="AZ132">
        <f t="shared" si="26"/>
        <v>-249.83261287815128</v>
      </c>
      <c r="BA132">
        <f t="shared" si="23"/>
        <v>-227.68559617170757</v>
      </c>
      <c r="BB132">
        <v>1</v>
      </c>
      <c r="BC132">
        <f t="shared" si="24"/>
        <v>0.9871077636405194</v>
      </c>
      <c r="BD132" s="3"/>
      <c r="BE132">
        <v>362.94</v>
      </c>
      <c r="BF132" t="s">
        <v>84</v>
      </c>
      <c r="BG132">
        <v>1796.72</v>
      </c>
      <c r="BH132" t="s">
        <v>84</v>
      </c>
      <c r="BI132">
        <v>129.36</v>
      </c>
      <c r="BJ132" t="s">
        <v>84</v>
      </c>
      <c r="BK132">
        <v>504.03</v>
      </c>
      <c r="BL132" t="s">
        <v>84</v>
      </c>
      <c r="BM132">
        <v>314.47</v>
      </c>
      <c r="BN132" t="s">
        <v>84</v>
      </c>
      <c r="BO132">
        <v>4.6</v>
      </c>
      <c r="BP132" t="s">
        <v>84</v>
      </c>
      <c r="BQ132">
        <v>-8.013</v>
      </c>
      <c r="BR132" t="s">
        <v>85</v>
      </c>
      <c r="BS132">
        <v>-1.24</v>
      </c>
      <c r="BT132" t="s">
        <v>85</v>
      </c>
      <c r="BV132">
        <v>367.7084927980386</v>
      </c>
      <c r="BW132">
        <v>1793.816287005823</v>
      </c>
      <c r="BX132">
        <v>125.13783650015326</v>
      </c>
      <c r="BY132">
        <v>506.3126037388906</v>
      </c>
      <c r="BZ132">
        <v>316.2215208397181</v>
      </c>
      <c r="CA132">
        <v>4.601452038001839</v>
      </c>
      <c r="CB132">
        <v>-7.959457651272333</v>
      </c>
      <c r="CC132">
        <v>-0.9273165940097662</v>
      </c>
      <c r="CD132">
        <v>0</v>
      </c>
    </row>
    <row r="133" spans="1:82" ht="12.75">
      <c r="A133">
        <v>138</v>
      </c>
      <c r="B133" t="s">
        <v>21</v>
      </c>
      <c r="C133">
        <v>8</v>
      </c>
      <c r="D133">
        <v>9</v>
      </c>
      <c r="E133">
        <v>15</v>
      </c>
      <c r="F133">
        <v>72299</v>
      </c>
      <c r="G133">
        <f t="shared" si="19"/>
        <v>20</v>
      </c>
      <c r="H133">
        <f t="shared" si="20"/>
        <v>4</v>
      </c>
      <c r="I133">
        <f t="shared" si="21"/>
        <v>59</v>
      </c>
      <c r="J133">
        <v>11</v>
      </c>
      <c r="K133">
        <v>3</v>
      </c>
      <c r="L133">
        <v>831.9</v>
      </c>
      <c r="M133" s="1">
        <v>37154</v>
      </c>
      <c r="N133">
        <v>367.417</v>
      </c>
      <c r="O133">
        <v>-246.751</v>
      </c>
      <c r="P133">
        <v>31.151</v>
      </c>
      <c r="Q133">
        <v>-9512.989</v>
      </c>
      <c r="R133">
        <v>363.372</v>
      </c>
      <c r="S133">
        <v>-18903.198</v>
      </c>
      <c r="T133">
        <v>0</v>
      </c>
      <c r="U133">
        <v>72276.1824476688</v>
      </c>
      <c r="V133">
        <v>89.3032061368432</v>
      </c>
      <c r="W133">
        <v>5662.44018652781</v>
      </c>
      <c r="X133">
        <v>494.716901644165</v>
      </c>
      <c r="Y133">
        <v>165.232736795528</v>
      </c>
      <c r="Z133">
        <v>-8.29961716996391</v>
      </c>
      <c r="AA133">
        <v>-31.6227951697472</v>
      </c>
      <c r="AB133">
        <v>324.011011023977</v>
      </c>
      <c r="AC133">
        <v>42.6147264800351</v>
      </c>
      <c r="AD133">
        <v>-72.5322512584968</v>
      </c>
      <c r="AE133">
        <v>189.934773607081</v>
      </c>
      <c r="AF133">
        <v>100.122244349096</v>
      </c>
      <c r="AG133">
        <v>5916.18401999411</v>
      </c>
      <c r="AH133">
        <v>331475.995542746</v>
      </c>
      <c r="AI133">
        <v>1.54075165687556</v>
      </c>
      <c r="AJ133">
        <v>1.6504636276859</v>
      </c>
      <c r="AK133">
        <v>2.33723633637909</v>
      </c>
      <c r="AL133">
        <v>3.54707355543415</v>
      </c>
      <c r="AM133">
        <v>7.09930502792032</v>
      </c>
      <c r="AN133">
        <v>0.634780687787379</v>
      </c>
      <c r="AO133">
        <v>366.848447517532</v>
      </c>
      <c r="AP133">
        <v>1.43404041094423</v>
      </c>
      <c r="AQ133">
        <v>-14.802524235085</v>
      </c>
      <c r="AR133">
        <v>32.4166341323176</v>
      </c>
      <c r="AS133">
        <v>3.10671087551132</v>
      </c>
      <c r="AT133">
        <v>268.229944928227</v>
      </c>
      <c r="AU133">
        <v>3</v>
      </c>
      <c r="AV133">
        <v>1403</v>
      </c>
      <c r="AW133">
        <v>47.5009545728928</v>
      </c>
      <c r="AX133">
        <f t="shared" si="22"/>
        <v>-225.08178758949907</v>
      </c>
      <c r="AY133">
        <f t="shared" si="25"/>
        <v>0.5685524824679646</v>
      </c>
      <c r="AZ133">
        <f t="shared" si="26"/>
        <v>-246.94056787815128</v>
      </c>
      <c r="BA133">
        <f t="shared" si="23"/>
        <v>-225.27135546765032</v>
      </c>
      <c r="BB133">
        <v>1</v>
      </c>
      <c r="BC133">
        <f t="shared" si="24"/>
        <v>0.9889907108272074</v>
      </c>
      <c r="BD133" s="3"/>
      <c r="BE133">
        <v>363.48</v>
      </c>
      <c r="BF133" t="s">
        <v>84</v>
      </c>
      <c r="BG133">
        <v>1783.04</v>
      </c>
      <c r="BH133" t="s">
        <v>84</v>
      </c>
      <c r="BI133">
        <v>120.39</v>
      </c>
      <c r="BJ133" t="s">
        <v>84</v>
      </c>
      <c r="BK133">
        <v>502.74</v>
      </c>
      <c r="BL133" t="s">
        <v>84</v>
      </c>
      <c r="BM133">
        <v>314.75</v>
      </c>
      <c r="BN133" t="s">
        <v>84</v>
      </c>
      <c r="BO133">
        <v>4.62</v>
      </c>
      <c r="BP133" t="s">
        <v>84</v>
      </c>
      <c r="BQ133">
        <v>-8.001</v>
      </c>
      <c r="BR133" t="s">
        <v>85</v>
      </c>
      <c r="BS133">
        <v>-0.769</v>
      </c>
      <c r="BT133" t="s">
        <v>85</v>
      </c>
      <c r="BV133">
        <v>367.5430145642753</v>
      </c>
      <c r="BW133">
        <v>1778.9407737271306</v>
      </c>
      <c r="BX133">
        <v>115.75885720089076</v>
      </c>
      <c r="BY133">
        <v>504.4964200168512</v>
      </c>
      <c r="BZ133">
        <v>316.2523294565479</v>
      </c>
      <c r="CA133">
        <v>4.623651600866634</v>
      </c>
      <c r="CB133">
        <v>-7.954784993943021</v>
      </c>
      <c r="CC133">
        <v>-0.45527909253218996</v>
      </c>
      <c r="CD133">
        <v>0</v>
      </c>
    </row>
    <row r="134" spans="1:82" ht="12.75">
      <c r="A134">
        <v>139</v>
      </c>
      <c r="B134" t="s">
        <v>21</v>
      </c>
      <c r="C134">
        <v>8</v>
      </c>
      <c r="D134">
        <v>9</v>
      </c>
      <c r="E134">
        <v>3</v>
      </c>
      <c r="F134">
        <v>72402</v>
      </c>
      <c r="G134">
        <f t="shared" si="19"/>
        <v>20</v>
      </c>
      <c r="H134">
        <f t="shared" si="20"/>
        <v>6</v>
      </c>
      <c r="I134">
        <f t="shared" si="21"/>
        <v>42</v>
      </c>
      <c r="J134">
        <v>12</v>
      </c>
      <c r="K134">
        <v>16</v>
      </c>
      <c r="L134">
        <v>836.9</v>
      </c>
      <c r="M134" s="1">
        <v>37153</v>
      </c>
      <c r="N134">
        <v>366.986</v>
      </c>
      <c r="O134">
        <v>-253.582</v>
      </c>
      <c r="P134">
        <v>25.085</v>
      </c>
      <c r="Q134">
        <v>-10112.469</v>
      </c>
      <c r="R134">
        <v>362.307</v>
      </c>
      <c r="S134">
        <v>-21513.292</v>
      </c>
      <c r="T134">
        <v>0</v>
      </c>
      <c r="U134">
        <v>72379.1824476688</v>
      </c>
      <c r="V134">
        <v>211.611972946586</v>
      </c>
      <c r="W134">
        <v>3940.80128282397</v>
      </c>
      <c r="X134">
        <v>622.238572326743</v>
      </c>
      <c r="Y134">
        <v>146.566191049765</v>
      </c>
      <c r="Z134">
        <v>1.105522446626</v>
      </c>
      <c r="AA134">
        <v>-7.74527962343682</v>
      </c>
      <c r="AB134">
        <v>314.264643809619</v>
      </c>
      <c r="AC134">
        <v>42.5827764704023</v>
      </c>
      <c r="AD134">
        <v>-72.3157654937454</v>
      </c>
      <c r="AE134">
        <v>166.267388440655</v>
      </c>
      <c r="AF134">
        <v>101.205200709303</v>
      </c>
      <c r="AG134">
        <v>4107.93577310288</v>
      </c>
      <c r="AH134">
        <v>331578.995447669</v>
      </c>
      <c r="AI134">
        <v>1.53904412038292</v>
      </c>
      <c r="AJ134">
        <v>1.65006797595975</v>
      </c>
      <c r="AK134">
        <v>2.3365664107512</v>
      </c>
      <c r="AL134">
        <v>3.50951341763939</v>
      </c>
      <c r="AM134">
        <v>3.54179251223783</v>
      </c>
      <c r="AN134">
        <v>3.54782270162004</v>
      </c>
      <c r="AO134">
        <v>367.06092888211</v>
      </c>
      <c r="AP134">
        <v>-0.420310308722655</v>
      </c>
      <c r="AQ134">
        <v>-17.342072106914</v>
      </c>
      <c r="AR134">
        <v>21.8750705873746</v>
      </c>
      <c r="AS134">
        <v>-2.101189937026</v>
      </c>
      <c r="AT134">
        <v>295.48351963596</v>
      </c>
      <c r="AU134">
        <v>3</v>
      </c>
      <c r="AV134">
        <v>1403</v>
      </c>
      <c r="AW134">
        <v>50.5944665623177</v>
      </c>
      <c r="AX134">
        <f t="shared" si="22"/>
        <v>-234.1757947494035</v>
      </c>
      <c r="AY134">
        <f t="shared" si="25"/>
        <v>-0.07492888210998672</v>
      </c>
      <c r="AZ134">
        <f t="shared" si="26"/>
        <v>-250.62549787815126</v>
      </c>
      <c r="BA134">
        <f t="shared" si="23"/>
        <v>-231.21929262755475</v>
      </c>
      <c r="BB134">
        <v>1</v>
      </c>
      <c r="BC134">
        <f t="shared" si="24"/>
        <v>0.9872501948303206</v>
      </c>
      <c r="BD134" s="3"/>
      <c r="BE134">
        <v>362.45</v>
      </c>
      <c r="BF134" t="s">
        <v>84</v>
      </c>
      <c r="BG134">
        <v>1794.57</v>
      </c>
      <c r="BH134" t="s">
        <v>84</v>
      </c>
      <c r="BI134">
        <v>226.62</v>
      </c>
      <c r="BJ134" t="s">
        <v>84</v>
      </c>
      <c r="BK134">
        <v>510.2</v>
      </c>
      <c r="BL134" t="s">
        <v>84</v>
      </c>
      <c r="BM134">
        <v>313.9</v>
      </c>
      <c r="BN134" t="s">
        <v>84</v>
      </c>
      <c r="BO134">
        <v>4.59</v>
      </c>
      <c r="BP134" t="s">
        <v>84</v>
      </c>
      <c r="BQ134">
        <v>-8.028</v>
      </c>
      <c r="BR134" t="s">
        <v>85</v>
      </c>
      <c r="BS134">
        <v>-1.385</v>
      </c>
      <c r="BT134" t="s">
        <v>85</v>
      </c>
      <c r="BV134">
        <v>367.15561911275523</v>
      </c>
      <c r="BW134">
        <v>1791.3484327882613</v>
      </c>
      <c r="BX134">
        <v>236.53780139584038</v>
      </c>
      <c r="BY134">
        <v>513.384111356359</v>
      </c>
      <c r="BZ134">
        <v>315.5716948269966</v>
      </c>
      <c r="CA134">
        <v>4.59</v>
      </c>
      <c r="CB134">
        <v>-7.976244232317978</v>
      </c>
      <c r="CC134">
        <v>-1.0902569515771123</v>
      </c>
      <c r="CD134">
        <v>0</v>
      </c>
    </row>
    <row r="135" spans="1:82" ht="12.75">
      <c r="A135">
        <v>140</v>
      </c>
      <c r="B135" t="s">
        <v>21</v>
      </c>
      <c r="C135">
        <v>8</v>
      </c>
      <c r="D135">
        <v>9</v>
      </c>
      <c r="E135">
        <v>11</v>
      </c>
      <c r="F135">
        <v>72655</v>
      </c>
      <c r="G135">
        <f t="shared" si="19"/>
        <v>20</v>
      </c>
      <c r="H135">
        <f t="shared" si="20"/>
        <v>10</v>
      </c>
      <c r="I135">
        <f t="shared" si="21"/>
        <v>55</v>
      </c>
      <c r="J135">
        <v>13</v>
      </c>
      <c r="K135">
        <v>8</v>
      </c>
      <c r="L135">
        <v>832.3</v>
      </c>
      <c r="M135" s="1">
        <v>37154</v>
      </c>
      <c r="N135">
        <v>365.026</v>
      </c>
      <c r="O135">
        <v>-240.881</v>
      </c>
      <c r="P135">
        <v>41.528</v>
      </c>
      <c r="Q135">
        <v>-14912.29</v>
      </c>
      <c r="R135">
        <v>360.917</v>
      </c>
      <c r="S135">
        <v>-24633.083</v>
      </c>
      <c r="T135">
        <v>0</v>
      </c>
      <c r="U135">
        <v>72632.1824476688</v>
      </c>
      <c r="V135">
        <v>153.064225180433</v>
      </c>
      <c r="W135">
        <v>2841.4578533808</v>
      </c>
      <c r="X135">
        <v>715.499266107462</v>
      </c>
      <c r="Y135">
        <v>138.012495966215</v>
      </c>
      <c r="Z135">
        <v>9.12407952959386</v>
      </c>
      <c r="AA135">
        <v>-1.73563991763375</v>
      </c>
      <c r="AB135">
        <v>310.647957043501</v>
      </c>
      <c r="AC135">
        <v>42.5226543261924</v>
      </c>
      <c r="AD135">
        <v>-71.8128553956422</v>
      </c>
      <c r="AE135">
        <v>153.840891427669</v>
      </c>
      <c r="AF135">
        <v>94.5389699509941</v>
      </c>
      <c r="AG135">
        <v>2950.73511699303</v>
      </c>
      <c r="AH135">
        <v>331831.964189011</v>
      </c>
      <c r="AI135">
        <v>1.40639280676538</v>
      </c>
      <c r="AJ135">
        <v>1.65</v>
      </c>
      <c r="AK135">
        <v>2.33626420422328</v>
      </c>
      <c r="AL135">
        <v>3.48796904976291</v>
      </c>
      <c r="AM135">
        <v>0.270042765974454</v>
      </c>
      <c r="AN135">
        <v>4.71867841892751</v>
      </c>
      <c r="AO135">
        <v>364.759855771542</v>
      </c>
      <c r="AP135">
        <v>0.0490038837118291</v>
      </c>
      <c r="AQ135">
        <v>-5.48421812405498</v>
      </c>
      <c r="AR135">
        <v>19.2514381700389</v>
      </c>
      <c r="AS135">
        <v>0.280800510802472</v>
      </c>
      <c r="AT135">
        <v>102.718676974789</v>
      </c>
      <c r="AU135">
        <v>3</v>
      </c>
      <c r="AV135">
        <v>1403</v>
      </c>
      <c r="AW135">
        <v>5.76961893606656</v>
      </c>
      <c r="AX135">
        <f t="shared" si="22"/>
        <v>-231.76596420047738</v>
      </c>
      <c r="AY135">
        <f t="shared" si="25"/>
        <v>0.26614422845801755</v>
      </c>
      <c r="AZ135">
        <f t="shared" si="26"/>
        <v>-245.10948287815128</v>
      </c>
      <c r="BA135">
        <f t="shared" si="23"/>
        <v>-235.99444707862867</v>
      </c>
      <c r="BB135">
        <v>1</v>
      </c>
      <c r="BC135">
        <f t="shared" si="24"/>
        <v>0.9887432676028556</v>
      </c>
      <c r="BD135" s="3"/>
      <c r="BE135">
        <v>361.06</v>
      </c>
      <c r="BF135" t="s">
        <v>84</v>
      </c>
      <c r="BG135">
        <v>1793.39</v>
      </c>
      <c r="BH135" t="s">
        <v>84</v>
      </c>
      <c r="BI135">
        <v>179.74</v>
      </c>
      <c r="BJ135" t="s">
        <v>84</v>
      </c>
      <c r="BK135">
        <v>494.98</v>
      </c>
      <c r="BL135" t="s">
        <v>84</v>
      </c>
      <c r="BM135">
        <v>313.81</v>
      </c>
      <c r="BN135" t="s">
        <v>84</v>
      </c>
      <c r="BO135">
        <v>4.57</v>
      </c>
      <c r="BP135" t="s">
        <v>84</v>
      </c>
      <c r="BQ135">
        <v>-7.915</v>
      </c>
      <c r="BR135" t="s">
        <v>85</v>
      </c>
      <c r="BS135">
        <v>-1.387</v>
      </c>
      <c r="BT135" t="s">
        <v>85</v>
      </c>
      <c r="BV135">
        <v>365.19343210839264</v>
      </c>
      <c r="BW135">
        <v>1790.2755737238847</v>
      </c>
      <c r="BX135">
        <v>182.58407097832801</v>
      </c>
      <c r="BY135">
        <v>495.87050362283526</v>
      </c>
      <c r="BZ135">
        <v>315.3323339669234</v>
      </c>
      <c r="CA135">
        <v>4.567329824219385</v>
      </c>
      <c r="CB135">
        <v>-7.85360445696244</v>
      </c>
      <c r="CC135">
        <v>-1.1152606112337529</v>
      </c>
      <c r="CD135">
        <v>0</v>
      </c>
    </row>
    <row r="136" spans="1:82" ht="12.75">
      <c r="A136">
        <v>141</v>
      </c>
      <c r="B136" t="s">
        <v>21</v>
      </c>
      <c r="C136">
        <v>8</v>
      </c>
      <c r="D136">
        <v>9</v>
      </c>
      <c r="E136">
        <v>7</v>
      </c>
      <c r="F136">
        <v>72734</v>
      </c>
      <c r="G136">
        <f t="shared" si="19"/>
        <v>20</v>
      </c>
      <c r="H136">
        <f t="shared" si="20"/>
        <v>12</v>
      </c>
      <c r="I136">
        <f t="shared" si="21"/>
        <v>14</v>
      </c>
      <c r="J136">
        <v>14</v>
      </c>
      <c r="K136">
        <v>15</v>
      </c>
      <c r="L136">
        <v>847.9</v>
      </c>
      <c r="M136" s="1">
        <v>37153</v>
      </c>
      <c r="N136">
        <v>365.92</v>
      </c>
      <c r="O136">
        <v>-250.018</v>
      </c>
      <c r="P136">
        <v>23.994</v>
      </c>
      <c r="Q136">
        <v>-12510.384</v>
      </c>
      <c r="R136">
        <v>360.976</v>
      </c>
      <c r="S136">
        <v>-24649.126</v>
      </c>
      <c r="T136">
        <v>0</v>
      </c>
      <c r="U136">
        <v>72711.1824476689</v>
      </c>
      <c r="V136">
        <v>154.3954338825</v>
      </c>
      <c r="W136">
        <v>2102.53799754654</v>
      </c>
      <c r="X136">
        <v>785.467351984931</v>
      </c>
      <c r="Y136">
        <v>128.838576069962</v>
      </c>
      <c r="Z136">
        <v>12.6406120385508</v>
      </c>
      <c r="AA136">
        <v>7.27946295176857</v>
      </c>
      <c r="AB136">
        <v>306.302674184361</v>
      </c>
      <c r="AC136">
        <v>42.5275961475583</v>
      </c>
      <c r="AD136">
        <v>-71.6716371230124</v>
      </c>
      <c r="AE136">
        <v>142.512810212963</v>
      </c>
      <c r="AF136">
        <v>76.3554387760934</v>
      </c>
      <c r="AG136">
        <v>2177.13312344025</v>
      </c>
      <c r="AH136">
        <v>331910.969616153</v>
      </c>
      <c r="AI136">
        <v>1.63622125814928</v>
      </c>
      <c r="AJ136">
        <v>1.65</v>
      </c>
      <c r="AK136">
        <v>2.33622957064931</v>
      </c>
      <c r="AL136">
        <v>3.49928673774768</v>
      </c>
      <c r="AM136">
        <v>4.82468573140977</v>
      </c>
      <c r="AN136">
        <v>8.42225286902146</v>
      </c>
      <c r="AO136">
        <v>365.753846278974</v>
      </c>
      <c r="AP136">
        <v>0.240701099453038</v>
      </c>
      <c r="AQ136">
        <v>-12.2515991128733</v>
      </c>
      <c r="AR136">
        <v>19.7541921080302</v>
      </c>
      <c r="AS136">
        <v>0.365265006615502</v>
      </c>
      <c r="AT136">
        <v>73.5799345026491</v>
      </c>
      <c r="AU136">
        <v>3</v>
      </c>
      <c r="AV136">
        <v>1403</v>
      </c>
      <c r="AW136">
        <v>45.7528422822641</v>
      </c>
      <c r="AX136">
        <f t="shared" si="22"/>
        <v>-236.2089307875895</v>
      </c>
      <c r="AY136">
        <f t="shared" si="25"/>
        <v>0.16615372102603487</v>
      </c>
      <c r="AZ136">
        <f t="shared" si="26"/>
        <v>-244.98055287815126</v>
      </c>
      <c r="BA136">
        <f t="shared" si="23"/>
        <v>-231.17148366574077</v>
      </c>
      <c r="BB136">
        <v>1</v>
      </c>
      <c r="BC136">
        <f t="shared" si="24"/>
        <v>0.9864888500218627</v>
      </c>
      <c r="BD136" s="3"/>
      <c r="BE136">
        <v>361.07</v>
      </c>
      <c r="BF136" t="s">
        <v>84</v>
      </c>
      <c r="BG136">
        <v>1812.56</v>
      </c>
      <c r="BH136" t="s">
        <v>84</v>
      </c>
      <c r="BI136">
        <v>172.18</v>
      </c>
      <c r="BJ136" t="s">
        <v>84</v>
      </c>
      <c r="BK136">
        <v>497.63</v>
      </c>
      <c r="BL136" t="s">
        <v>84</v>
      </c>
      <c r="BM136">
        <v>313.97</v>
      </c>
      <c r="BN136" t="s">
        <v>84</v>
      </c>
      <c r="BO136">
        <v>4.68</v>
      </c>
      <c r="BP136" t="s">
        <v>84</v>
      </c>
      <c r="BQ136">
        <v>-7.998</v>
      </c>
      <c r="BR136" t="s">
        <v>85</v>
      </c>
      <c r="BS136">
        <v>-1.414</v>
      </c>
      <c r="BT136" t="s">
        <v>85</v>
      </c>
      <c r="BV136">
        <v>366.03548449863797</v>
      </c>
      <c r="BW136">
        <v>1811.8934193799455</v>
      </c>
      <c r="BX136">
        <v>174.3833636009859</v>
      </c>
      <c r="BY136">
        <v>499.1242949798936</v>
      </c>
      <c r="BZ136">
        <v>315.82383966792065</v>
      </c>
      <c r="CA136">
        <v>4.694429887144896</v>
      </c>
      <c r="CB136">
        <v>-7.936440169283256</v>
      </c>
      <c r="CC136">
        <v>-1.0923200625083371</v>
      </c>
      <c r="CD136">
        <v>0</v>
      </c>
    </row>
    <row r="137" spans="1:82" ht="12.75">
      <c r="A137">
        <v>142</v>
      </c>
      <c r="B137" t="s">
        <v>21</v>
      </c>
      <c r="C137">
        <v>8</v>
      </c>
      <c r="D137">
        <v>9</v>
      </c>
      <c r="E137">
        <v>10</v>
      </c>
      <c r="F137">
        <v>72857</v>
      </c>
      <c r="G137">
        <f t="shared" si="19"/>
        <v>20</v>
      </c>
      <c r="H137">
        <f t="shared" si="20"/>
        <v>14</v>
      </c>
      <c r="I137">
        <f t="shared" si="21"/>
        <v>17</v>
      </c>
      <c r="J137">
        <v>15</v>
      </c>
      <c r="K137">
        <v>9</v>
      </c>
      <c r="L137">
        <v>842.4</v>
      </c>
      <c r="M137" s="1">
        <v>37154</v>
      </c>
      <c r="N137">
        <v>364.482</v>
      </c>
      <c r="O137">
        <v>-241.847</v>
      </c>
      <c r="P137">
        <v>35.685</v>
      </c>
      <c r="Q137">
        <v>-16125.429</v>
      </c>
      <c r="R137">
        <v>360.626</v>
      </c>
      <c r="S137">
        <v>-25187.263</v>
      </c>
      <c r="T137">
        <v>0</v>
      </c>
      <c r="U137">
        <v>72834.1824476688</v>
      </c>
      <c r="V137">
        <v>180.123625140127</v>
      </c>
      <c r="W137">
        <v>818.444716928136</v>
      </c>
      <c r="X137">
        <v>918.944512283321</v>
      </c>
      <c r="Y137">
        <v>106.465920334569</v>
      </c>
      <c r="Z137">
        <v>21.881638726632</v>
      </c>
      <c r="AA137">
        <v>17.3646753545005</v>
      </c>
      <c r="AB137">
        <v>302.277868174955</v>
      </c>
      <c r="AC137">
        <v>42.5727341743361</v>
      </c>
      <c r="AD137">
        <v>-71.4841934785825</v>
      </c>
      <c r="AE137">
        <v>117.56358338208</v>
      </c>
      <c r="AF137">
        <v>68.5377944320297</v>
      </c>
      <c r="AG137">
        <v>831.371018143671</v>
      </c>
      <c r="AH137">
        <v>332033.963502073</v>
      </c>
      <c r="AI137">
        <v>2.46423251300463</v>
      </c>
      <c r="AJ137">
        <v>1.65</v>
      </c>
      <c r="AK137">
        <v>2.3365458511982</v>
      </c>
      <c r="AL137">
        <v>3.46515217286004</v>
      </c>
      <c r="AM137">
        <v>5.98615030469434</v>
      </c>
      <c r="AN137">
        <v>13.6285729224171</v>
      </c>
      <c r="AO137">
        <v>364.198521361386</v>
      </c>
      <c r="AP137">
        <v>-0.509978724966593</v>
      </c>
      <c r="AQ137">
        <v>-4.88513153043221</v>
      </c>
      <c r="AR137">
        <v>11.8906416551184</v>
      </c>
      <c r="AS137">
        <v>7.0223495460645</v>
      </c>
      <c r="AT137">
        <v>58.5577346700126</v>
      </c>
      <c r="AU137">
        <v>3</v>
      </c>
      <c r="AV137">
        <v>1403</v>
      </c>
      <c r="AW137">
        <v>48.0022808542235</v>
      </c>
      <c r="AX137">
        <f t="shared" si="22"/>
        <v>-235.5882887828162</v>
      </c>
      <c r="AY137">
        <f t="shared" si="25"/>
        <v>0.2834786386140422</v>
      </c>
      <c r="AZ137">
        <f t="shared" si="26"/>
        <v>-242.2524978781513</v>
      </c>
      <c r="BA137">
        <f t="shared" si="23"/>
        <v>-235.9937866609675</v>
      </c>
      <c r="BB137">
        <v>1</v>
      </c>
      <c r="BC137">
        <f t="shared" si="24"/>
        <v>0.9894206023891439</v>
      </c>
      <c r="BD137" s="3"/>
      <c r="BE137">
        <v>360.81</v>
      </c>
      <c r="BF137" t="s">
        <v>84</v>
      </c>
      <c r="BG137">
        <v>1839.05</v>
      </c>
      <c r="BH137" t="s">
        <v>84</v>
      </c>
      <c r="BI137">
        <v>208.4</v>
      </c>
      <c r="BJ137" t="s">
        <v>84</v>
      </c>
      <c r="BK137">
        <v>510.02</v>
      </c>
      <c r="BL137" t="s">
        <v>84</v>
      </c>
      <c r="BM137">
        <v>315.27</v>
      </c>
      <c r="BN137" t="s">
        <v>84</v>
      </c>
      <c r="BO137">
        <v>4.97</v>
      </c>
      <c r="BP137" t="s">
        <v>84</v>
      </c>
      <c r="BQ137">
        <v>-7.968</v>
      </c>
      <c r="BR137" t="s">
        <v>85</v>
      </c>
      <c r="BS137">
        <v>-1.172</v>
      </c>
      <c r="BT137" t="s">
        <v>85</v>
      </c>
      <c r="BV137">
        <v>364.69433248048296</v>
      </c>
      <c r="BW137">
        <v>1841.8747103588532</v>
      </c>
      <c r="BX137">
        <v>214.71947123269706</v>
      </c>
      <c r="BY137">
        <v>512.7659738896543</v>
      </c>
      <c r="BZ137">
        <v>316.8969041527258</v>
      </c>
      <c r="CA137">
        <v>5.01806402939054</v>
      </c>
      <c r="CB137">
        <v>-7.915822920425167</v>
      </c>
      <c r="CC137">
        <v>-0.8895911990318871</v>
      </c>
      <c r="CD137">
        <v>0</v>
      </c>
    </row>
    <row r="138" spans="1:82" ht="12.75">
      <c r="A138">
        <v>143</v>
      </c>
      <c r="B138" t="s">
        <v>21</v>
      </c>
      <c r="C138">
        <v>8</v>
      </c>
      <c r="D138">
        <v>9</v>
      </c>
      <c r="E138">
        <v>8</v>
      </c>
      <c r="F138">
        <v>73322</v>
      </c>
      <c r="G138">
        <f t="shared" si="19"/>
        <v>20</v>
      </c>
      <c r="H138">
        <f t="shared" si="20"/>
        <v>22</v>
      </c>
      <c r="I138">
        <f t="shared" si="21"/>
        <v>2</v>
      </c>
      <c r="J138">
        <v>16</v>
      </c>
      <c r="K138">
        <v>9</v>
      </c>
      <c r="L138">
        <v>843.4</v>
      </c>
      <c r="M138" s="1">
        <v>37153</v>
      </c>
      <c r="N138">
        <v>363.109</v>
      </c>
      <c r="O138">
        <v>-255.384</v>
      </c>
      <c r="P138">
        <v>14.272</v>
      </c>
      <c r="Q138">
        <v>-18941.481</v>
      </c>
      <c r="R138">
        <v>359.293</v>
      </c>
      <c r="S138">
        <v>-28419.324</v>
      </c>
      <c r="T138">
        <v>0</v>
      </c>
      <c r="U138">
        <v>73299.1824476688</v>
      </c>
      <c r="V138">
        <v>202.309444407518</v>
      </c>
      <c r="W138">
        <v>404.562419193144</v>
      </c>
      <c r="X138">
        <v>965.611147398317</v>
      </c>
      <c r="Y138">
        <v>74.8780705900292</v>
      </c>
      <c r="Z138">
        <v>25.8999436340278</v>
      </c>
      <c r="AA138">
        <v>19.3072178452842</v>
      </c>
      <c r="AB138">
        <v>302.067844997574</v>
      </c>
      <c r="AC138">
        <v>42.5262002422903</v>
      </c>
      <c r="AD138">
        <v>-71.2415496384977</v>
      </c>
      <c r="AE138">
        <v>64.1423308781773</v>
      </c>
      <c r="AF138">
        <v>202.765166007432</v>
      </c>
      <c r="AG138">
        <v>392.419995776579</v>
      </c>
      <c r="AH138">
        <v>332498.963447669</v>
      </c>
      <c r="AI138">
        <v>3.9409926576165</v>
      </c>
      <c r="AJ138">
        <v>1.53425948746002</v>
      </c>
      <c r="AK138">
        <v>2.14991603153771</v>
      </c>
      <c r="AL138">
        <v>3.14731899870211</v>
      </c>
      <c r="AM138">
        <v>5.87821764166764</v>
      </c>
      <c r="AN138">
        <v>14.6495216787917</v>
      </c>
      <c r="AO138">
        <v>362.404990995415</v>
      </c>
      <c r="AP138">
        <v>0.0877482253954768</v>
      </c>
      <c r="AQ138">
        <v>-1.91425196059334</v>
      </c>
      <c r="AR138">
        <v>6.71484941870915</v>
      </c>
      <c r="AS138">
        <v>5.06938665785722</v>
      </c>
      <c r="AT138">
        <v>38.6468111655024</v>
      </c>
      <c r="AU138">
        <v>3</v>
      </c>
      <c r="AV138">
        <v>1403</v>
      </c>
      <c r="AW138">
        <v>40.4143957126935</v>
      </c>
      <c r="AX138">
        <f t="shared" si="22"/>
        <v>-256.3343579952269</v>
      </c>
      <c r="AY138">
        <f t="shared" si="25"/>
        <v>0.7040090045849752</v>
      </c>
      <c r="AZ138">
        <f t="shared" si="26"/>
        <v>-247.18136287815128</v>
      </c>
      <c r="BA138">
        <f t="shared" si="23"/>
        <v>-248.1317208733782</v>
      </c>
      <c r="BB138">
        <v>1</v>
      </c>
      <c r="BC138">
        <f t="shared" si="24"/>
        <v>0.9894907589732009</v>
      </c>
      <c r="BD138" s="3"/>
      <c r="BE138">
        <v>359.45</v>
      </c>
      <c r="BF138" t="s">
        <v>84</v>
      </c>
      <c r="BG138">
        <v>1842.43</v>
      </c>
      <c r="BH138" t="s">
        <v>84</v>
      </c>
      <c r="BI138">
        <v>217.15</v>
      </c>
      <c r="BJ138" t="s">
        <v>84</v>
      </c>
      <c r="BK138">
        <v>518.26</v>
      </c>
      <c r="BL138" t="s">
        <v>84</v>
      </c>
      <c r="BM138">
        <v>315.21</v>
      </c>
      <c r="BN138" t="s">
        <v>84</v>
      </c>
      <c r="BO138">
        <v>5.03</v>
      </c>
      <c r="BP138" t="s">
        <v>84</v>
      </c>
      <c r="BQ138">
        <v>-7.888</v>
      </c>
      <c r="BR138" t="s">
        <v>85</v>
      </c>
      <c r="BS138">
        <v>-1.082</v>
      </c>
      <c r="BT138" t="s">
        <v>85</v>
      </c>
      <c r="BV138">
        <v>363.29178643707337</v>
      </c>
      <c r="BW138">
        <v>1845.7956536205538</v>
      </c>
      <c r="BX138">
        <v>224.83520906939248</v>
      </c>
      <c r="BY138">
        <v>522.1803238088704</v>
      </c>
      <c r="BZ138">
        <v>316.8857911707199</v>
      </c>
      <c r="CA138">
        <v>5.087594072651185</v>
      </c>
      <c r="CB138">
        <v>-7.824279784145388</v>
      </c>
      <c r="CC138">
        <v>-0.7779091705342486</v>
      </c>
      <c r="CD138">
        <v>0</v>
      </c>
    </row>
    <row r="139" spans="1:82" ht="12.75">
      <c r="A139">
        <v>144</v>
      </c>
      <c r="B139" t="s">
        <v>22</v>
      </c>
      <c r="C139">
        <v>8</v>
      </c>
      <c r="D139">
        <v>11</v>
      </c>
      <c r="E139">
        <v>254</v>
      </c>
      <c r="F139">
        <v>46865</v>
      </c>
      <c r="G139">
        <f t="shared" si="19"/>
        <v>13</v>
      </c>
      <c r="H139">
        <f t="shared" si="20"/>
        <v>1</v>
      </c>
      <c r="I139">
        <f t="shared" si="21"/>
        <v>5</v>
      </c>
      <c r="J139">
        <v>2</v>
      </c>
      <c r="K139">
        <v>10</v>
      </c>
      <c r="L139">
        <v>802.1</v>
      </c>
      <c r="M139" s="1">
        <v>37140</v>
      </c>
      <c r="N139">
        <v>359.87</v>
      </c>
      <c r="O139">
        <v>-220.638</v>
      </c>
      <c r="P139">
        <v>21.734</v>
      </c>
      <c r="Q139">
        <v>-26784.879</v>
      </c>
      <c r="R139">
        <v>356.346</v>
      </c>
      <c r="S139">
        <v>-34998.676</v>
      </c>
      <c r="T139">
        <v>0</v>
      </c>
      <c r="U139">
        <v>46842.1824476689</v>
      </c>
      <c r="V139">
        <v>120.876197344626</v>
      </c>
      <c r="W139">
        <v>5951.49534133394</v>
      </c>
      <c r="X139">
        <v>475.182301829873</v>
      </c>
      <c r="Y139">
        <v>167.036153121912</v>
      </c>
      <c r="Z139">
        <v>-15.1403266095271</v>
      </c>
      <c r="AA139">
        <v>-34.7095617108563</v>
      </c>
      <c r="AB139">
        <v>319.203982872824</v>
      </c>
      <c r="AC139">
        <v>45.2782033093639</v>
      </c>
      <c r="AD139">
        <v>-69.8558500139086</v>
      </c>
      <c r="AE139">
        <v>170.503356727528</v>
      </c>
      <c r="AF139">
        <v>350.310826232314</v>
      </c>
      <c r="AG139">
        <v>6138.87210975319</v>
      </c>
      <c r="AH139">
        <v>478841.932447668</v>
      </c>
      <c r="AI139">
        <v>1.48527840753875</v>
      </c>
      <c r="AJ139">
        <v>1.65263203999962</v>
      </c>
      <c r="AK139">
        <v>2.34131917108206</v>
      </c>
      <c r="AL139">
        <v>3.34363883902752</v>
      </c>
      <c r="AM139">
        <v>5.16180071429144</v>
      </c>
      <c r="AN139">
        <v>0.449374350741266</v>
      </c>
      <c r="AO139">
        <v>360.124265826781</v>
      </c>
      <c r="AP139">
        <v>0.560081595562958</v>
      </c>
      <c r="AQ139">
        <v>-7.52321665112831</v>
      </c>
      <c r="AR139">
        <v>11.9122823949863</v>
      </c>
      <c r="AS139">
        <v>12.1528001336693</v>
      </c>
      <c r="AT139">
        <v>351.293061141548</v>
      </c>
      <c r="AU139">
        <v>2</v>
      </c>
      <c r="AW139">
        <v>3.26769423545922</v>
      </c>
      <c r="AX139">
        <f t="shared" si="22"/>
        <v>-238.59504057279244</v>
      </c>
      <c r="AY139">
        <f t="shared" si="25"/>
        <v>-0.2542658267810225</v>
      </c>
      <c r="AZ139">
        <f t="shared" si="26"/>
        <v>-221.57785287815128</v>
      </c>
      <c r="BA139">
        <f t="shared" si="23"/>
        <v>-239.5348934509437</v>
      </c>
      <c r="BB139">
        <v>1</v>
      </c>
      <c r="BC139">
        <f t="shared" si="24"/>
        <v>0.9902075749576236</v>
      </c>
      <c r="BD139" s="3"/>
      <c r="BE139">
        <v>356.51</v>
      </c>
      <c r="BF139" t="s">
        <v>84</v>
      </c>
      <c r="BG139">
        <v>1817.01</v>
      </c>
      <c r="BH139" t="s">
        <v>84</v>
      </c>
      <c r="BI139">
        <v>148.33</v>
      </c>
      <c r="BJ139" t="s">
        <v>84</v>
      </c>
      <c r="BK139">
        <v>474.54</v>
      </c>
      <c r="BL139" t="s">
        <v>84</v>
      </c>
      <c r="BM139">
        <v>313.61</v>
      </c>
      <c r="BN139" t="s">
        <v>84</v>
      </c>
      <c r="BO139">
        <v>4.62</v>
      </c>
      <c r="BP139" t="s">
        <v>84</v>
      </c>
      <c r="BQ139">
        <v>-7.715</v>
      </c>
      <c r="BR139" t="s">
        <v>85</v>
      </c>
      <c r="BS139">
        <v>-1.537</v>
      </c>
      <c r="BT139" t="s">
        <v>85</v>
      </c>
      <c r="BV139">
        <v>360.06143249637483</v>
      </c>
      <c r="BW139">
        <v>1817.0493333587726</v>
      </c>
      <c r="BX139">
        <v>146.9708139357399</v>
      </c>
      <c r="BY139">
        <v>472.6883064946959</v>
      </c>
      <c r="BZ139">
        <v>315.1164340227429</v>
      </c>
      <c r="CA139">
        <v>4.624034190643364</v>
      </c>
      <c r="CB139">
        <v>-7.627622995024496</v>
      </c>
      <c r="CC139">
        <v>-1.2778894247516575</v>
      </c>
      <c r="CD139">
        <v>0</v>
      </c>
    </row>
    <row r="140" spans="1:82" ht="12.75">
      <c r="A140">
        <v>146</v>
      </c>
      <c r="B140" t="s">
        <v>22</v>
      </c>
      <c r="C140">
        <v>8</v>
      </c>
      <c r="D140">
        <v>11</v>
      </c>
      <c r="E140">
        <v>250</v>
      </c>
      <c r="F140">
        <v>47113</v>
      </c>
      <c r="G140">
        <f t="shared" si="19"/>
        <v>13</v>
      </c>
      <c r="H140">
        <f t="shared" si="20"/>
        <v>5</v>
      </c>
      <c r="I140">
        <f t="shared" si="21"/>
        <v>13</v>
      </c>
      <c r="J140">
        <v>4</v>
      </c>
      <c r="K140">
        <v>12</v>
      </c>
      <c r="L140">
        <v>832.8</v>
      </c>
      <c r="M140" s="1">
        <v>37140</v>
      </c>
      <c r="N140">
        <v>363.979</v>
      </c>
      <c r="O140">
        <v>-247.921</v>
      </c>
      <c r="P140">
        <v>7.212</v>
      </c>
      <c r="Q140">
        <v>-17467.083</v>
      </c>
      <c r="R140">
        <v>359.995</v>
      </c>
      <c r="S140">
        <v>-26830.918</v>
      </c>
      <c r="T140">
        <v>0</v>
      </c>
      <c r="U140">
        <v>47090.1824476689</v>
      </c>
      <c r="V140">
        <v>92.7573919486596</v>
      </c>
      <c r="W140">
        <v>4069.11922857342</v>
      </c>
      <c r="X140">
        <v>611.176558522867</v>
      </c>
      <c r="Y140">
        <v>149.837095894089</v>
      </c>
      <c r="Z140">
        <v>-4.19143499031712</v>
      </c>
      <c r="AA140">
        <v>-15.9016631829116</v>
      </c>
      <c r="AB140">
        <v>309.65598871107</v>
      </c>
      <c r="AC140">
        <v>45.6163051379005</v>
      </c>
      <c r="AD140">
        <v>-69.9363546023007</v>
      </c>
      <c r="AE140">
        <v>145.427822712807</v>
      </c>
      <c r="AF140">
        <v>350.273061771666</v>
      </c>
      <c r="AG140">
        <v>4193.12273233598</v>
      </c>
      <c r="AH140">
        <v>479089.932447669</v>
      </c>
      <c r="AI140">
        <v>1.40242340069508</v>
      </c>
      <c r="AJ140">
        <v>1.65441964023328</v>
      </c>
      <c r="AK140">
        <v>2.34114121571566</v>
      </c>
      <c r="AL140">
        <v>3.32297405706673</v>
      </c>
      <c r="AM140">
        <v>5.54157076249248</v>
      </c>
      <c r="AN140">
        <v>1.90414619536736</v>
      </c>
      <c r="AO140">
        <v>364.160415929412</v>
      </c>
      <c r="AP140">
        <v>0.0218674280489823</v>
      </c>
      <c r="AQ140">
        <v>-8.35752358069345</v>
      </c>
      <c r="AR140">
        <v>4.78017132843729</v>
      </c>
      <c r="AS140">
        <v>1.0592170880468</v>
      </c>
      <c r="AT140">
        <v>362.829682309034</v>
      </c>
      <c r="AU140">
        <v>2</v>
      </c>
      <c r="AW140">
        <v>52.0679866557961</v>
      </c>
      <c r="AX140">
        <f t="shared" si="22"/>
        <v>-244.30333890214814</v>
      </c>
      <c r="AY140">
        <f t="shared" si="25"/>
        <v>-0.1814159294120259</v>
      </c>
      <c r="AZ140">
        <f t="shared" si="26"/>
        <v>-238.51966287815128</v>
      </c>
      <c r="BA140">
        <f t="shared" si="23"/>
        <v>-234.90200178029943</v>
      </c>
      <c r="BB140">
        <v>1</v>
      </c>
      <c r="BC140">
        <f t="shared" si="24"/>
        <v>0.9890543135730359</v>
      </c>
      <c r="BD140" s="3"/>
      <c r="BE140">
        <v>360.15</v>
      </c>
      <c r="BF140" t="s">
        <v>84</v>
      </c>
      <c r="BG140">
        <v>1793.33</v>
      </c>
      <c r="BH140" t="s">
        <v>84</v>
      </c>
      <c r="BI140">
        <v>132.85</v>
      </c>
      <c r="BJ140" t="s">
        <v>84</v>
      </c>
      <c r="BK140">
        <v>490.71</v>
      </c>
      <c r="BL140" t="s">
        <v>84</v>
      </c>
      <c r="BM140">
        <v>314.01</v>
      </c>
      <c r="BN140" t="s">
        <v>84</v>
      </c>
      <c r="BO140">
        <v>4.65</v>
      </c>
      <c r="BP140" t="s">
        <v>84</v>
      </c>
      <c r="BQ140">
        <v>-7.888</v>
      </c>
      <c r="BR140" t="s">
        <v>85</v>
      </c>
      <c r="BS140">
        <v>-1.173</v>
      </c>
      <c r="BT140" t="s">
        <v>85</v>
      </c>
      <c r="BV140">
        <v>364.16002177189745</v>
      </c>
      <c r="BW140">
        <v>1790.2090554346005</v>
      </c>
      <c r="BX140">
        <v>129.43547646960312</v>
      </c>
      <c r="BY140">
        <v>491.0302679618154</v>
      </c>
      <c r="BZ140">
        <v>315.5582954279015</v>
      </c>
      <c r="CA140">
        <v>4.658006699045387</v>
      </c>
      <c r="CB140">
        <v>-7.82319363060557</v>
      </c>
      <c r="CC140">
        <v>-0.8747334478127583</v>
      </c>
      <c r="CD140">
        <v>0</v>
      </c>
    </row>
    <row r="141" spans="1:82" ht="12.75">
      <c r="A141">
        <v>147</v>
      </c>
      <c r="B141" t="s">
        <v>22</v>
      </c>
      <c r="C141">
        <v>8</v>
      </c>
      <c r="D141">
        <v>11</v>
      </c>
      <c r="E141">
        <v>272</v>
      </c>
      <c r="F141">
        <v>47222</v>
      </c>
      <c r="G141">
        <f t="shared" si="19"/>
        <v>13</v>
      </c>
      <c r="H141">
        <f t="shared" si="20"/>
        <v>7</v>
      </c>
      <c r="I141">
        <f t="shared" si="21"/>
        <v>2</v>
      </c>
      <c r="J141">
        <v>5</v>
      </c>
      <c r="K141">
        <v>6</v>
      </c>
      <c r="L141">
        <v>807.3</v>
      </c>
      <c r="M141" s="1">
        <v>37140</v>
      </c>
      <c r="N141">
        <v>362.301</v>
      </c>
      <c r="O141">
        <v>-246.952</v>
      </c>
      <c r="P141">
        <v>17.471</v>
      </c>
      <c r="Q141">
        <v>-21332.078</v>
      </c>
      <c r="R141">
        <v>357.841</v>
      </c>
      <c r="S141">
        <v>-31512.383</v>
      </c>
      <c r="T141">
        <v>0</v>
      </c>
      <c r="U141">
        <v>47199.1824476689</v>
      </c>
      <c r="V141">
        <v>104.683739895026</v>
      </c>
      <c r="W141">
        <v>3300.61210454683</v>
      </c>
      <c r="X141">
        <v>674.863447792856</v>
      </c>
      <c r="Y141">
        <v>137.49201877098</v>
      </c>
      <c r="Z141">
        <v>0.207103583445426</v>
      </c>
      <c r="AA141">
        <v>-12.4320530978588</v>
      </c>
      <c r="AB141">
        <v>305.906956710131</v>
      </c>
      <c r="AC141">
        <v>45.7550709941016</v>
      </c>
      <c r="AD141">
        <v>-69.9695346761841</v>
      </c>
      <c r="AE141">
        <v>133.935576589927</v>
      </c>
      <c r="AF141">
        <v>344.243925363385</v>
      </c>
      <c r="AG141">
        <v>3403.62574329424</v>
      </c>
      <c r="AH141">
        <v>479198.932447669</v>
      </c>
      <c r="AI141">
        <v>1.70273145737612</v>
      </c>
      <c r="AJ141">
        <v>1.65228996340415</v>
      </c>
      <c r="AK141">
        <v>2.34023868613811</v>
      </c>
      <c r="AL141">
        <v>3.31185887865663</v>
      </c>
      <c r="AM141">
        <v>0.101332598851407</v>
      </c>
      <c r="AN141">
        <v>2.27221425535026</v>
      </c>
      <c r="AO141">
        <v>362.294080608786</v>
      </c>
      <c r="AP141">
        <v>-0.444229696341886</v>
      </c>
      <c r="AQ141">
        <v>-2.39551658688417</v>
      </c>
      <c r="AR141">
        <v>2.32268814364399</v>
      </c>
      <c r="AS141">
        <v>0.733595116653308</v>
      </c>
      <c r="AT141">
        <v>371.678275385713</v>
      </c>
      <c r="AU141">
        <v>2</v>
      </c>
      <c r="AW141">
        <v>49.1745557262472</v>
      </c>
      <c r="AX141">
        <f t="shared" si="22"/>
        <v>-252.14484009546555</v>
      </c>
      <c r="AY141">
        <f t="shared" si="25"/>
        <v>0.006919391214012194</v>
      </c>
      <c r="AZ141">
        <f t="shared" si="26"/>
        <v>-245.42796787815126</v>
      </c>
      <c r="BA141">
        <f t="shared" si="23"/>
        <v>-250.62080797361682</v>
      </c>
      <c r="BB141">
        <v>1</v>
      </c>
      <c r="BC141">
        <f t="shared" si="24"/>
        <v>0.987689793845449</v>
      </c>
      <c r="BD141" s="3"/>
      <c r="BE141">
        <v>358.02</v>
      </c>
      <c r="BF141" t="s">
        <v>84</v>
      </c>
      <c r="BG141">
        <v>1800.36</v>
      </c>
      <c r="BH141" t="s">
        <v>84</v>
      </c>
      <c r="BI141">
        <v>156.47</v>
      </c>
      <c r="BJ141" t="s">
        <v>84</v>
      </c>
      <c r="BK141">
        <v>480.57</v>
      </c>
      <c r="BL141" t="s">
        <v>84</v>
      </c>
      <c r="BM141">
        <v>313.31</v>
      </c>
      <c r="BN141" t="s">
        <v>84</v>
      </c>
      <c r="BO141">
        <v>4.65</v>
      </c>
      <c r="BP141" t="s">
        <v>84</v>
      </c>
      <c r="BQ141">
        <v>-7.862</v>
      </c>
      <c r="BR141" t="s">
        <v>85</v>
      </c>
      <c r="BS141">
        <v>-1.792</v>
      </c>
      <c r="BT141" t="s">
        <v>85</v>
      </c>
      <c r="BV141">
        <v>362.5152600989134</v>
      </c>
      <c r="BW141">
        <v>1797.7263604202014</v>
      </c>
      <c r="BX141">
        <v>156.153222627342</v>
      </c>
      <c r="BY141">
        <v>479.32382116169094</v>
      </c>
      <c r="BZ141">
        <v>315.06535720732103</v>
      </c>
      <c r="CA141">
        <v>4.659660301072164</v>
      </c>
      <c r="CB141">
        <v>-7.779642771372395</v>
      </c>
      <c r="CC141">
        <v>-1.5212510690377774</v>
      </c>
      <c r="CD141">
        <v>0</v>
      </c>
    </row>
    <row r="142" spans="1:82" ht="12.75">
      <c r="A142">
        <v>148</v>
      </c>
      <c r="B142" t="s">
        <v>22</v>
      </c>
      <c r="C142">
        <v>8</v>
      </c>
      <c r="D142">
        <v>11</v>
      </c>
      <c r="E142">
        <v>247</v>
      </c>
      <c r="F142">
        <v>47325</v>
      </c>
      <c r="G142">
        <f t="shared" si="19"/>
        <v>13</v>
      </c>
      <c r="H142">
        <f t="shared" si="20"/>
        <v>8</v>
      </c>
      <c r="I142">
        <f t="shared" si="21"/>
        <v>45</v>
      </c>
      <c r="J142">
        <v>6</v>
      </c>
      <c r="K142">
        <v>13</v>
      </c>
      <c r="L142">
        <v>802.6</v>
      </c>
      <c r="M142" s="1">
        <v>37140</v>
      </c>
      <c r="N142">
        <v>361.673</v>
      </c>
      <c r="O142">
        <v>-232.574</v>
      </c>
      <c r="P142">
        <v>-8.143</v>
      </c>
      <c r="Q142">
        <v>-22577.295</v>
      </c>
      <c r="R142">
        <v>358.141</v>
      </c>
      <c r="S142">
        <v>-31042.136</v>
      </c>
      <c r="T142">
        <v>0</v>
      </c>
      <c r="U142">
        <v>47302.1824476688</v>
      </c>
      <c r="V142">
        <v>105.471475229367</v>
      </c>
      <c r="W142">
        <v>2887.35400538635</v>
      </c>
      <c r="X142">
        <v>711.427809426302</v>
      </c>
      <c r="Y142">
        <v>118.720411784951</v>
      </c>
      <c r="Z142">
        <v>2.23241752695498</v>
      </c>
      <c r="AA142">
        <v>-10.952212222857</v>
      </c>
      <c r="AB142">
        <v>303.571045455029</v>
      </c>
      <c r="AC142">
        <v>45.8559177134019</v>
      </c>
      <c r="AD142">
        <v>-69.9541621520325</v>
      </c>
      <c r="AE142">
        <v>113.669346836875</v>
      </c>
      <c r="AF142">
        <v>47.4576954462449</v>
      </c>
      <c r="AG142">
        <v>2985.60238033826</v>
      </c>
      <c r="AH142">
        <v>479301.932447669</v>
      </c>
      <c r="AI142">
        <v>2.53363823348043</v>
      </c>
      <c r="AJ142">
        <v>1.6516207881061</v>
      </c>
      <c r="AK142">
        <v>2.33982703002694</v>
      </c>
      <c r="AL142">
        <v>3.33741658212183</v>
      </c>
      <c r="AM142">
        <v>4.24237171297337</v>
      </c>
      <c r="AN142">
        <v>2.51847656441507</v>
      </c>
      <c r="AO142">
        <v>361.886057956958</v>
      </c>
      <c r="AP142">
        <v>-0.24066288962721</v>
      </c>
      <c r="AQ142">
        <v>-7.60202148843484</v>
      </c>
      <c r="AR142">
        <v>4.19332573168535</v>
      </c>
      <c r="AS142">
        <v>-2.3166993535046</v>
      </c>
      <c r="AT142">
        <v>373.972800493698</v>
      </c>
      <c r="AU142">
        <v>2</v>
      </c>
      <c r="AW142">
        <v>49.776041424773</v>
      </c>
      <c r="AX142">
        <f t="shared" si="22"/>
        <v>-241.06421479713615</v>
      </c>
      <c r="AY142">
        <f t="shared" si="25"/>
        <v>-0.21305795695798224</v>
      </c>
      <c r="AZ142">
        <f t="shared" si="26"/>
        <v>-221.63743787815127</v>
      </c>
      <c r="BA142">
        <f t="shared" si="23"/>
        <v>-230.1276526752874</v>
      </c>
      <c r="BB142">
        <v>1</v>
      </c>
      <c r="BC142">
        <f t="shared" si="24"/>
        <v>0.99023427239523</v>
      </c>
      <c r="BD142" s="3"/>
      <c r="BE142">
        <v>358.24</v>
      </c>
      <c r="BF142" t="s">
        <v>84</v>
      </c>
      <c r="BG142">
        <v>1805.3</v>
      </c>
      <c r="BH142" t="s">
        <v>84</v>
      </c>
      <c r="BI142">
        <v>148.36</v>
      </c>
      <c r="BJ142" t="s">
        <v>84</v>
      </c>
      <c r="BK142">
        <v>476.48</v>
      </c>
      <c r="BL142" t="s">
        <v>84</v>
      </c>
      <c r="BM142">
        <v>313.88</v>
      </c>
      <c r="BN142" t="s">
        <v>84</v>
      </c>
      <c r="BO142">
        <v>4.64</v>
      </c>
      <c r="BP142" t="s">
        <v>84</v>
      </c>
      <c r="BQ142">
        <v>-7.815</v>
      </c>
      <c r="BR142" t="s">
        <v>85</v>
      </c>
      <c r="BS142">
        <v>-1.343</v>
      </c>
      <c r="BT142" t="s">
        <v>85</v>
      </c>
      <c r="BV142">
        <v>361.789533230956</v>
      </c>
      <c r="BW142">
        <v>1803.859815363737</v>
      </c>
      <c r="BX142">
        <v>147.0888407556873</v>
      </c>
      <c r="BY142">
        <v>474.9877832934538</v>
      </c>
      <c r="BZ142">
        <v>315.3271222456341</v>
      </c>
      <c r="CA142">
        <v>4.646306917610085</v>
      </c>
      <c r="CB142">
        <v>-7.744939109421584</v>
      </c>
      <c r="CC142">
        <v>-1.0787826865783972</v>
      </c>
      <c r="CD142">
        <v>0</v>
      </c>
    </row>
    <row r="143" spans="1:82" ht="12.75">
      <c r="A143">
        <v>149</v>
      </c>
      <c r="B143" t="s">
        <v>22</v>
      </c>
      <c r="C143">
        <v>8</v>
      </c>
      <c r="D143">
        <v>11</v>
      </c>
      <c r="E143">
        <v>251</v>
      </c>
      <c r="F143">
        <v>47428</v>
      </c>
      <c r="G143">
        <f t="shared" si="19"/>
        <v>13</v>
      </c>
      <c r="H143">
        <f t="shared" si="20"/>
        <v>10</v>
      </c>
      <c r="I143">
        <f t="shared" si="21"/>
        <v>28</v>
      </c>
      <c r="J143">
        <v>7</v>
      </c>
      <c r="K143">
        <v>5</v>
      </c>
      <c r="L143">
        <v>851.7</v>
      </c>
      <c r="M143" s="1">
        <v>37140</v>
      </c>
      <c r="N143">
        <v>360.74</v>
      </c>
      <c r="O143">
        <v>-251.122</v>
      </c>
      <c r="P143">
        <v>-21.455</v>
      </c>
      <c r="Q143">
        <v>-24884.082</v>
      </c>
      <c r="R143">
        <v>357.276</v>
      </c>
      <c r="S143">
        <v>-32820.406</v>
      </c>
      <c r="T143">
        <v>0</v>
      </c>
      <c r="U143">
        <v>47405.1824476688</v>
      </c>
      <c r="V143">
        <v>107.138204962692</v>
      </c>
      <c r="W143">
        <v>2054.95376421857</v>
      </c>
      <c r="X143">
        <v>789.859914923336</v>
      </c>
      <c r="Y143">
        <v>123.720537116515</v>
      </c>
      <c r="Z143">
        <v>7.60368768864074</v>
      </c>
      <c r="AA143">
        <v>-0.158105875730368</v>
      </c>
      <c r="AB143">
        <v>300.383505365433</v>
      </c>
      <c r="AC143">
        <v>45.953099268742</v>
      </c>
      <c r="AD143">
        <v>-69.8925183930278</v>
      </c>
      <c r="AE143">
        <v>118.092108208713</v>
      </c>
      <c r="AF143">
        <v>26.5043928088324</v>
      </c>
      <c r="AG143">
        <v>2124.80451152802</v>
      </c>
      <c r="AH143">
        <v>479404.932447669</v>
      </c>
      <c r="AI143">
        <v>1.84833477565124</v>
      </c>
      <c r="AJ143">
        <v>1.65053275208451</v>
      </c>
      <c r="AK143">
        <v>2.33992265600461</v>
      </c>
      <c r="AL143">
        <v>3.30251943910786</v>
      </c>
      <c r="AM143">
        <v>0.0974969437836948</v>
      </c>
      <c r="AN143">
        <v>4.80963574231861</v>
      </c>
      <c r="AO143">
        <v>360.831523722221</v>
      </c>
      <c r="AP143">
        <v>-0.36527101849597</v>
      </c>
      <c r="AQ143">
        <v>-8.1917660141134</v>
      </c>
      <c r="AR143">
        <v>4.63247393186074</v>
      </c>
      <c r="AS143">
        <v>-4.36067638264989</v>
      </c>
      <c r="AT143">
        <v>363.488671217655</v>
      </c>
      <c r="AU143">
        <v>2</v>
      </c>
      <c r="AW143">
        <v>8.93664429250258</v>
      </c>
      <c r="AX143">
        <f t="shared" si="22"/>
        <v>-264.5110214797137</v>
      </c>
      <c r="AY143">
        <f t="shared" si="25"/>
        <v>-0.09152372222098393</v>
      </c>
      <c r="AZ143">
        <f t="shared" si="26"/>
        <v>-227.5621978781513</v>
      </c>
      <c r="BA143">
        <f t="shared" si="23"/>
        <v>-240.95121935786497</v>
      </c>
      <c r="BB143">
        <v>1</v>
      </c>
      <c r="BC143">
        <f t="shared" si="24"/>
        <v>0.9903975162166657</v>
      </c>
      <c r="BD143" s="3"/>
      <c r="BE143">
        <v>357.39</v>
      </c>
      <c r="BF143" t="s">
        <v>84</v>
      </c>
      <c r="BG143">
        <v>1805.1</v>
      </c>
      <c r="BH143" t="s">
        <v>84</v>
      </c>
      <c r="BI143">
        <v>145.81</v>
      </c>
      <c r="BJ143" t="s">
        <v>84</v>
      </c>
      <c r="BK143">
        <v>471.16</v>
      </c>
      <c r="BL143" t="s">
        <v>84</v>
      </c>
      <c r="BM143">
        <v>313.51</v>
      </c>
      <c r="BN143" t="s">
        <v>84</v>
      </c>
      <c r="BO143">
        <v>4.64</v>
      </c>
      <c r="BP143" t="s">
        <v>84</v>
      </c>
      <c r="BQ143">
        <v>-7.744</v>
      </c>
      <c r="BR143" t="s">
        <v>85</v>
      </c>
      <c r="BS143">
        <v>-1.699</v>
      </c>
      <c r="BT143" t="s">
        <v>85</v>
      </c>
      <c r="BV143">
        <v>360.87365860849053</v>
      </c>
      <c r="BW143">
        <v>1803.61698776533</v>
      </c>
      <c r="BX143">
        <v>144.19805793042454</v>
      </c>
      <c r="BY143">
        <v>468.97074587264154</v>
      </c>
      <c r="BZ143">
        <v>314.92727078419813</v>
      </c>
      <c r="CA143">
        <v>4.646382665094339</v>
      </c>
      <c r="CB143">
        <v>-7.66462721649002</v>
      </c>
      <c r="CC143">
        <v>-1.4725000267547124</v>
      </c>
      <c r="CD143">
        <v>0</v>
      </c>
    </row>
    <row r="144" spans="1:82" ht="12.75">
      <c r="A144">
        <v>150</v>
      </c>
      <c r="B144" t="s">
        <v>22</v>
      </c>
      <c r="C144">
        <v>8</v>
      </c>
      <c r="D144">
        <v>11</v>
      </c>
      <c r="E144">
        <v>248</v>
      </c>
      <c r="F144">
        <v>47570</v>
      </c>
      <c r="G144">
        <f t="shared" si="19"/>
        <v>13</v>
      </c>
      <c r="H144">
        <f t="shared" si="20"/>
        <v>12</v>
      </c>
      <c r="I144">
        <f t="shared" si="21"/>
        <v>50</v>
      </c>
      <c r="J144">
        <v>8</v>
      </c>
      <c r="K144">
        <v>11</v>
      </c>
      <c r="L144">
        <v>814.4</v>
      </c>
      <c r="M144" s="1">
        <v>37140</v>
      </c>
      <c r="N144">
        <v>359.208</v>
      </c>
      <c r="O144">
        <v>-201.551</v>
      </c>
      <c r="P144">
        <v>24.393</v>
      </c>
      <c r="Q144">
        <v>-28289.799</v>
      </c>
      <c r="R144">
        <v>355.695</v>
      </c>
      <c r="S144">
        <v>-36572.55</v>
      </c>
      <c r="T144">
        <v>0</v>
      </c>
      <c r="U144">
        <v>47547.1824476689</v>
      </c>
      <c r="V144">
        <v>105.60760838135</v>
      </c>
      <c r="W144">
        <v>1233.6215156342</v>
      </c>
      <c r="X144">
        <v>873.72923493569</v>
      </c>
      <c r="Y144">
        <v>117.241774022647</v>
      </c>
      <c r="Z144">
        <v>10.7074208836402</v>
      </c>
      <c r="AA144">
        <v>5.88558559725049</v>
      </c>
      <c r="AB144">
        <v>295.051705828316</v>
      </c>
      <c r="AC144">
        <v>46.0856110363024</v>
      </c>
      <c r="AD144">
        <v>-69.7951263683166</v>
      </c>
      <c r="AE144">
        <v>111.733036042359</v>
      </c>
      <c r="AF144">
        <v>28.9559758578985</v>
      </c>
      <c r="AG144">
        <v>1287.0998332386</v>
      </c>
      <c r="AH144">
        <v>479546.932447669</v>
      </c>
      <c r="AI144">
        <v>1.87384270152517</v>
      </c>
      <c r="AJ144">
        <v>1.65233546033194</v>
      </c>
      <c r="AK144">
        <v>2.34125303507577</v>
      </c>
      <c r="AL144">
        <v>3.28850616041837</v>
      </c>
      <c r="AM144">
        <v>4.02712125107949</v>
      </c>
      <c r="AN144">
        <v>6.65343783550621</v>
      </c>
      <c r="AO144">
        <v>359.088756095154</v>
      </c>
      <c r="AP144">
        <v>-0.494279442829448</v>
      </c>
      <c r="AQ144">
        <v>4.89087452916192</v>
      </c>
      <c r="AR144">
        <v>-2.05106512306215</v>
      </c>
      <c r="AS144">
        <v>-1.4409071977709</v>
      </c>
      <c r="AT144">
        <v>347.63274684285</v>
      </c>
      <c r="AU144">
        <v>2.71290200660463</v>
      </c>
      <c r="AW144">
        <v>50.043130407634</v>
      </c>
      <c r="AX144">
        <f t="shared" si="22"/>
        <v>-222.98393556085915</v>
      </c>
      <c r="AY144">
        <f t="shared" si="25"/>
        <v>0.11924390484603009</v>
      </c>
      <c r="AZ144">
        <f t="shared" si="26"/>
        <v>-201.69615787815127</v>
      </c>
      <c r="BA144">
        <f t="shared" si="23"/>
        <v>-223.12909343901043</v>
      </c>
      <c r="BB144">
        <v>1</v>
      </c>
      <c r="BC144">
        <f t="shared" si="24"/>
        <v>0.9902201509988641</v>
      </c>
      <c r="BD144" s="3"/>
      <c r="BE144">
        <v>355.77</v>
      </c>
      <c r="BF144" t="s">
        <v>84</v>
      </c>
      <c r="BG144">
        <v>1814.97</v>
      </c>
      <c r="BH144" t="s">
        <v>84</v>
      </c>
      <c r="BI144">
        <v>136.91</v>
      </c>
      <c r="BJ144" t="s">
        <v>84</v>
      </c>
      <c r="BK144">
        <v>460.49</v>
      </c>
      <c r="BL144" t="s">
        <v>84</v>
      </c>
      <c r="BM144">
        <v>314.22</v>
      </c>
      <c r="BN144" t="s">
        <v>84</v>
      </c>
      <c r="BO144">
        <v>4.66</v>
      </c>
      <c r="BP144" t="s">
        <v>84</v>
      </c>
      <c r="BQ144">
        <v>-7.655</v>
      </c>
      <c r="BR144" t="s">
        <v>85</v>
      </c>
      <c r="BS144">
        <v>-1.382</v>
      </c>
      <c r="BT144" t="s">
        <v>85</v>
      </c>
      <c r="BV144">
        <v>359.29880884367054</v>
      </c>
      <c r="BW144">
        <v>1814.729774310311</v>
      </c>
      <c r="BX144">
        <v>133.95065319898256</v>
      </c>
      <c r="BY144">
        <v>456.66563451379375</v>
      </c>
      <c r="BZ144">
        <v>315.84384318137353</v>
      </c>
      <c r="CA144">
        <v>4.66962277440814</v>
      </c>
      <c r="CB144">
        <v>-7.55790941000547</v>
      </c>
      <c r="CC144">
        <v>-1.0969799167867869</v>
      </c>
      <c r="CD144">
        <v>0</v>
      </c>
    </row>
    <row r="145" spans="1:82" ht="12.75">
      <c r="A145">
        <v>151</v>
      </c>
      <c r="B145" t="s">
        <v>22</v>
      </c>
      <c r="C145">
        <v>8</v>
      </c>
      <c r="D145">
        <v>11</v>
      </c>
      <c r="E145">
        <v>243</v>
      </c>
      <c r="F145">
        <v>47795</v>
      </c>
      <c r="G145">
        <f t="shared" si="19"/>
        <v>13</v>
      </c>
      <c r="H145">
        <f t="shared" si="20"/>
        <v>16</v>
      </c>
      <c r="I145">
        <f t="shared" si="21"/>
        <v>35</v>
      </c>
      <c r="J145">
        <v>9</v>
      </c>
      <c r="K145">
        <v>7</v>
      </c>
      <c r="L145">
        <v>819.3</v>
      </c>
      <c r="M145" s="1">
        <v>37140</v>
      </c>
      <c r="N145">
        <v>360.893</v>
      </c>
      <c r="O145">
        <v>-220.748</v>
      </c>
      <c r="P145">
        <v>29.161</v>
      </c>
      <c r="Q145">
        <v>-24391.541</v>
      </c>
      <c r="R145">
        <v>357.384</v>
      </c>
      <c r="S145">
        <v>-32601.953</v>
      </c>
      <c r="T145">
        <v>0</v>
      </c>
      <c r="U145">
        <v>47772.1824476689</v>
      </c>
      <c r="V145">
        <v>106.203642980533</v>
      </c>
      <c r="W145">
        <v>3087.11326852684</v>
      </c>
      <c r="X145">
        <v>693.668026865979</v>
      </c>
      <c r="Y145">
        <v>112.601156975972</v>
      </c>
      <c r="Z145">
        <v>1.21851096386406</v>
      </c>
      <c r="AA145">
        <v>-4.72109944301549</v>
      </c>
      <c r="AB145">
        <v>304.655791080558</v>
      </c>
      <c r="AC145">
        <v>46.2876333722535</v>
      </c>
      <c r="AD145">
        <v>-69.6354097608986</v>
      </c>
      <c r="AE145">
        <v>106.378132789231</v>
      </c>
      <c r="AF145">
        <v>28.6223764616462</v>
      </c>
      <c r="AG145">
        <v>3196.55145440869</v>
      </c>
      <c r="AH145">
        <v>479771.918588489</v>
      </c>
      <c r="AI145">
        <v>2.77843351176077</v>
      </c>
      <c r="AJ145">
        <v>1.65007271141529</v>
      </c>
      <c r="AK145">
        <v>2.34203786385845</v>
      </c>
      <c r="AL145">
        <v>3.32910855487135</v>
      </c>
      <c r="AM145">
        <v>5.4157721674338</v>
      </c>
      <c r="AN145">
        <v>3.91934852292243</v>
      </c>
      <c r="AO145">
        <v>361.108007079586</v>
      </c>
      <c r="AP145">
        <v>-0.309111394150896</v>
      </c>
      <c r="AQ145">
        <v>8.03865347814736</v>
      </c>
      <c r="AR145">
        <v>3.32739264465151</v>
      </c>
      <c r="AS145">
        <v>-3.60907570821843</v>
      </c>
      <c r="AT145">
        <v>322.267848532494</v>
      </c>
      <c r="AU145">
        <v>3.01373775661833</v>
      </c>
      <c r="AV145">
        <v>849</v>
      </c>
      <c r="AW145">
        <v>50.4158575574051</v>
      </c>
      <c r="AX145">
        <f t="shared" si="22"/>
        <v>-233.33368019093103</v>
      </c>
      <c r="AY145">
        <f t="shared" si="25"/>
        <v>-0.21500707958603016</v>
      </c>
      <c r="AZ145">
        <f t="shared" si="26"/>
        <v>-222.04151787815127</v>
      </c>
      <c r="BA145">
        <f t="shared" si="23"/>
        <v>-234.6271980690823</v>
      </c>
      <c r="BB145">
        <v>1</v>
      </c>
      <c r="BC145">
        <f t="shared" si="24"/>
        <v>0.990276896476241</v>
      </c>
      <c r="BD145" s="3"/>
      <c r="BE145">
        <v>357.55</v>
      </c>
      <c r="BF145" t="s">
        <v>84</v>
      </c>
      <c r="BG145">
        <v>1803.83</v>
      </c>
      <c r="BH145" t="s">
        <v>84</v>
      </c>
      <c r="BI145">
        <v>143.65</v>
      </c>
      <c r="BJ145" t="s">
        <v>84</v>
      </c>
      <c r="BK145">
        <v>477.37</v>
      </c>
      <c r="BL145" t="s">
        <v>84</v>
      </c>
      <c r="BM145">
        <v>313.83</v>
      </c>
      <c r="BN145" t="s">
        <v>84</v>
      </c>
      <c r="BO145">
        <v>4.59</v>
      </c>
      <c r="BP145" t="s">
        <v>84</v>
      </c>
      <c r="BQ145">
        <v>-7.743</v>
      </c>
      <c r="BR145" t="s">
        <v>85</v>
      </c>
      <c r="BS145">
        <v>-1.329</v>
      </c>
      <c r="BT145" t="s">
        <v>85</v>
      </c>
      <c r="BV145">
        <v>361.0855325943327</v>
      </c>
      <c r="BW145">
        <v>1802.1701028666864</v>
      </c>
      <c r="BX145">
        <v>141.7453847636177</v>
      </c>
      <c r="BY145">
        <v>475.96093892233154</v>
      </c>
      <c r="BZ145">
        <v>315.3012065959477</v>
      </c>
      <c r="CA145">
        <v>4.59</v>
      </c>
      <c r="CB145">
        <v>-7.662844083756564</v>
      </c>
      <c r="CC145">
        <v>-1.0570350678761988</v>
      </c>
      <c r="CD145">
        <v>0</v>
      </c>
    </row>
    <row r="146" spans="1:82" ht="12.75">
      <c r="A146">
        <v>152</v>
      </c>
      <c r="B146" t="s">
        <v>22</v>
      </c>
      <c r="C146">
        <v>8</v>
      </c>
      <c r="D146">
        <v>11</v>
      </c>
      <c r="E146">
        <v>253</v>
      </c>
      <c r="F146">
        <v>48270</v>
      </c>
      <c r="G146">
        <f t="shared" si="19"/>
        <v>13</v>
      </c>
      <c r="H146">
        <f t="shared" si="20"/>
        <v>24</v>
      </c>
      <c r="I146">
        <f t="shared" si="21"/>
        <v>30</v>
      </c>
      <c r="J146">
        <v>10</v>
      </c>
      <c r="K146">
        <v>4</v>
      </c>
      <c r="L146">
        <v>829.5</v>
      </c>
      <c r="M146" s="1">
        <v>37144</v>
      </c>
      <c r="N146">
        <v>356.131</v>
      </c>
      <c r="O146">
        <v>-201.662</v>
      </c>
      <c r="P146">
        <v>24.929</v>
      </c>
      <c r="Q146">
        <v>-35212.798</v>
      </c>
      <c r="R146">
        <v>352.972</v>
      </c>
      <c r="S146">
        <v>-42555.28</v>
      </c>
      <c r="T146">
        <v>0</v>
      </c>
      <c r="U146">
        <v>48247.1824476689</v>
      </c>
      <c r="V146">
        <v>101.940104873598</v>
      </c>
      <c r="W146">
        <v>1031.2471145469</v>
      </c>
      <c r="X146">
        <v>895.505670405706</v>
      </c>
      <c r="Y146">
        <v>111.547464575591</v>
      </c>
      <c r="Z146">
        <v>11.2119801959773</v>
      </c>
      <c r="AA146">
        <v>7.05134413013804</v>
      </c>
      <c r="AB146">
        <v>293.501400885784</v>
      </c>
      <c r="AC146">
        <v>46.7119514839784</v>
      </c>
      <c r="AD146">
        <v>-69.3044034107787</v>
      </c>
      <c r="AE146">
        <v>105.581634802484</v>
      </c>
      <c r="AF146">
        <v>29.2856908559325</v>
      </c>
      <c r="AG146">
        <v>1083.44647423285</v>
      </c>
      <c r="AH146">
        <v>480246.901447669</v>
      </c>
      <c r="AI146">
        <v>2.11672927394717</v>
      </c>
      <c r="AJ146">
        <v>1.65001716961969</v>
      </c>
      <c r="AK146">
        <v>2.34010017532399</v>
      </c>
      <c r="AL146">
        <v>3.47214110046255</v>
      </c>
      <c r="AM146">
        <v>0.0170395050689869</v>
      </c>
      <c r="AN146">
        <v>7.02617052945362</v>
      </c>
      <c r="AO146">
        <v>355.585212141793</v>
      </c>
      <c r="AP146">
        <v>-0.517891094583593</v>
      </c>
      <c r="AQ146">
        <v>-4.97048383923833</v>
      </c>
      <c r="AR146">
        <v>-0.550304376995889</v>
      </c>
      <c r="AS146">
        <v>-2.76519267005378</v>
      </c>
      <c r="AT146">
        <v>378.368620764465</v>
      </c>
      <c r="AU146">
        <v>4.03436500917507</v>
      </c>
      <c r="AV146">
        <v>848.999999999999</v>
      </c>
      <c r="AW146">
        <v>50.6885697630543</v>
      </c>
      <c r="AX146">
        <f t="shared" si="22"/>
        <v>-239.25102147971387</v>
      </c>
      <c r="AY146">
        <f t="shared" si="25"/>
        <v>0.5457878582069497</v>
      </c>
      <c r="AZ146">
        <f t="shared" si="26"/>
        <v>-199.75387787815126</v>
      </c>
      <c r="BA146">
        <f t="shared" si="23"/>
        <v>-237.34289935786512</v>
      </c>
      <c r="BB146">
        <v>1</v>
      </c>
      <c r="BC146">
        <f t="shared" si="24"/>
        <v>0.9911296685770125</v>
      </c>
      <c r="BD146" s="3"/>
      <c r="BE146">
        <v>353.22</v>
      </c>
      <c r="BF146" t="s">
        <v>84</v>
      </c>
      <c r="BG146">
        <v>1815.66</v>
      </c>
      <c r="BH146" t="s">
        <v>84</v>
      </c>
      <c r="BI146">
        <v>145.43</v>
      </c>
      <c r="BJ146" t="s">
        <v>84</v>
      </c>
      <c r="BK146">
        <v>456.79</v>
      </c>
      <c r="BL146" t="s">
        <v>84</v>
      </c>
      <c r="BM146">
        <v>313.46</v>
      </c>
      <c r="BN146" t="s">
        <v>84</v>
      </c>
      <c r="BO146">
        <v>4.56</v>
      </c>
      <c r="BP146" t="s">
        <v>84</v>
      </c>
      <c r="BQ146">
        <v>-7.531</v>
      </c>
      <c r="BR146" t="s">
        <v>85</v>
      </c>
      <c r="BS146">
        <v>-1.857</v>
      </c>
      <c r="BT146" t="s">
        <v>85</v>
      </c>
      <c r="BV146">
        <v>356.4188472319552</v>
      </c>
      <c r="BW146">
        <v>1815.5136859451648</v>
      </c>
      <c r="BX146">
        <v>143.63030253591452</v>
      </c>
      <c r="BY146">
        <v>452.42894183601965</v>
      </c>
      <c r="BZ146">
        <v>314.98920670550103</v>
      </c>
      <c r="CA146">
        <v>4.555849246671338</v>
      </c>
      <c r="CB146">
        <v>-7.416601483640489</v>
      </c>
      <c r="CC146">
        <v>-1.6286834987134637</v>
      </c>
      <c r="CD146">
        <v>0</v>
      </c>
    </row>
    <row r="147" spans="1:82" ht="12.75">
      <c r="A147">
        <v>153</v>
      </c>
      <c r="B147" t="s">
        <v>22</v>
      </c>
      <c r="C147">
        <v>8</v>
      </c>
      <c r="D147">
        <v>11</v>
      </c>
      <c r="E147">
        <v>246</v>
      </c>
      <c r="F147">
        <v>48612</v>
      </c>
      <c r="G147">
        <f t="shared" si="19"/>
        <v>13</v>
      </c>
      <c r="H147">
        <f t="shared" si="20"/>
        <v>30</v>
      </c>
      <c r="I147">
        <f t="shared" si="21"/>
        <v>12</v>
      </c>
      <c r="J147">
        <v>11</v>
      </c>
      <c r="K147">
        <v>8</v>
      </c>
      <c r="L147">
        <v>826.3</v>
      </c>
      <c r="M147" s="1">
        <v>37140</v>
      </c>
      <c r="N147">
        <v>361.72</v>
      </c>
      <c r="O147">
        <v>-232.882</v>
      </c>
      <c r="P147">
        <v>37.485</v>
      </c>
      <c r="Q147">
        <v>-22514.303</v>
      </c>
      <c r="R147">
        <v>358.357</v>
      </c>
      <c r="S147">
        <v>-30476.774</v>
      </c>
      <c r="T147">
        <v>0</v>
      </c>
      <c r="U147">
        <v>48589.1824476689</v>
      </c>
      <c r="V147">
        <v>103.217092966648</v>
      </c>
      <c r="W147">
        <v>3332.65884698034</v>
      </c>
      <c r="X147">
        <v>672.150258098649</v>
      </c>
      <c r="Y147">
        <v>99.1261853568004</v>
      </c>
      <c r="Z147">
        <v>0.45629535816287</v>
      </c>
      <c r="AA147">
        <v>-10.921078672836</v>
      </c>
      <c r="AB147">
        <v>306.546283107614</v>
      </c>
      <c r="AC147">
        <v>46.9801861577735</v>
      </c>
      <c r="AD147">
        <v>-69.0899475157249</v>
      </c>
      <c r="AE147">
        <v>93.1016958054842</v>
      </c>
      <c r="AF147">
        <v>27.260385213676</v>
      </c>
      <c r="AG147">
        <v>3447.53206293982</v>
      </c>
      <c r="AH147">
        <v>480588.901447669</v>
      </c>
      <c r="AI147">
        <v>3.9878115423124</v>
      </c>
      <c r="AJ147">
        <v>1.65160717098205</v>
      </c>
      <c r="AK147">
        <v>2.34221866215441</v>
      </c>
      <c r="AL147">
        <v>3.54094922560585</v>
      </c>
      <c r="AM147">
        <v>4.8566268502802</v>
      </c>
      <c r="AN147">
        <v>2.51591274627929</v>
      </c>
      <c r="AO147">
        <v>361.644142865534</v>
      </c>
      <c r="AP147">
        <v>-0.218962403481593</v>
      </c>
      <c r="AQ147">
        <v>4.93777315037766</v>
      </c>
      <c r="AR147">
        <v>2.59101379928707</v>
      </c>
      <c r="AS147">
        <v>-2.38484571850045</v>
      </c>
      <c r="AT147">
        <v>349.036840871255</v>
      </c>
      <c r="AU147">
        <v>5.02920587523797</v>
      </c>
      <c r="AV147">
        <v>885</v>
      </c>
      <c r="AW147">
        <v>0.104805317811816</v>
      </c>
      <c r="AX147">
        <f t="shared" si="22"/>
        <v>-241.12543675417658</v>
      </c>
      <c r="AY147">
        <f t="shared" si="25"/>
        <v>0.07585713446604814</v>
      </c>
      <c r="AZ147">
        <f t="shared" si="26"/>
        <v>-236.41349787815128</v>
      </c>
      <c r="BA147">
        <f t="shared" si="23"/>
        <v>-244.65693463232785</v>
      </c>
      <c r="BB147">
        <v>1</v>
      </c>
      <c r="BC147">
        <f t="shared" si="24"/>
        <v>0.990702753511003</v>
      </c>
      <c r="BD147" s="3"/>
      <c r="BE147">
        <v>358.47</v>
      </c>
      <c r="BF147" t="s">
        <v>84</v>
      </c>
      <c r="BG147">
        <v>1801.85</v>
      </c>
      <c r="BH147" t="s">
        <v>84</v>
      </c>
      <c r="BI147">
        <v>142.93</v>
      </c>
      <c r="BJ147" t="s">
        <v>84</v>
      </c>
      <c r="BK147">
        <v>477.02</v>
      </c>
      <c r="BL147" t="s">
        <v>84</v>
      </c>
      <c r="BM147">
        <v>314.8</v>
      </c>
      <c r="BN147" t="s">
        <v>84</v>
      </c>
      <c r="BO147">
        <v>4.57</v>
      </c>
      <c r="BP147" t="s">
        <v>84</v>
      </c>
      <c r="BQ147">
        <v>-7.812</v>
      </c>
      <c r="BR147" t="s">
        <v>85</v>
      </c>
      <c r="BS147">
        <v>-1.684</v>
      </c>
      <c r="BT147" t="s">
        <v>85</v>
      </c>
      <c r="BV147">
        <v>361.85123507105646</v>
      </c>
      <c r="BW147">
        <v>1800.0780397455433</v>
      </c>
      <c r="BX147">
        <v>141.08176232413086</v>
      </c>
      <c r="BY147">
        <v>475.6744186128929</v>
      </c>
      <c r="BZ147">
        <v>316.27698116383743</v>
      </c>
      <c r="CA147">
        <v>4.567616330580855</v>
      </c>
      <c r="CB147">
        <v>-7.74548716302633</v>
      </c>
      <c r="CC147">
        <v>-1.4714687894167815</v>
      </c>
      <c r="CD147">
        <v>0</v>
      </c>
    </row>
    <row r="148" spans="1:82" ht="12.75">
      <c r="A148">
        <v>154</v>
      </c>
      <c r="B148" t="s">
        <v>22</v>
      </c>
      <c r="C148">
        <v>8</v>
      </c>
      <c r="D148">
        <v>11</v>
      </c>
      <c r="E148">
        <v>249</v>
      </c>
      <c r="F148">
        <v>49258</v>
      </c>
      <c r="G148">
        <f t="shared" si="19"/>
        <v>13</v>
      </c>
      <c r="H148">
        <f t="shared" si="20"/>
        <v>40</v>
      </c>
      <c r="I148">
        <f t="shared" si="21"/>
        <v>58</v>
      </c>
      <c r="J148">
        <v>12</v>
      </c>
      <c r="K148">
        <v>3</v>
      </c>
      <c r="L148">
        <v>848.4</v>
      </c>
      <c r="M148" s="1">
        <v>37144</v>
      </c>
      <c r="N148">
        <v>357.693</v>
      </c>
      <c r="O148">
        <v>-202.345</v>
      </c>
      <c r="P148">
        <v>42.404</v>
      </c>
      <c r="Q148">
        <v>-31706.596</v>
      </c>
      <c r="R148">
        <v>354.492</v>
      </c>
      <c r="S148">
        <v>-39196.805</v>
      </c>
      <c r="T148">
        <v>0</v>
      </c>
      <c r="U148">
        <v>49235.1824476689</v>
      </c>
      <c r="V148">
        <v>101.124569484664</v>
      </c>
      <c r="W148">
        <v>888.563160386955</v>
      </c>
      <c r="X148">
        <v>911.058001713405</v>
      </c>
      <c r="Y148">
        <v>85.6468170590756</v>
      </c>
      <c r="Z148">
        <v>11.8830304980301</v>
      </c>
      <c r="AA148">
        <v>7.65591060968575</v>
      </c>
      <c r="AB148">
        <v>292.745654159081</v>
      </c>
      <c r="AC148">
        <v>47.0359004772949</v>
      </c>
      <c r="AD148">
        <v>-69.0460430463967</v>
      </c>
      <c r="AE148">
        <v>82.4417887640368</v>
      </c>
      <c r="AF148">
        <v>103.162813488658</v>
      </c>
      <c r="AG148">
        <v>929.793287671209</v>
      </c>
      <c r="AH148">
        <v>481234.901447669</v>
      </c>
      <c r="AI148">
        <v>4.86178220898167</v>
      </c>
      <c r="AJ148">
        <v>1.65</v>
      </c>
      <c r="AK148">
        <v>2.33884979124131</v>
      </c>
      <c r="AL148">
        <v>3.49619710627413</v>
      </c>
      <c r="AM148">
        <v>4.47509765570175</v>
      </c>
      <c r="AN148">
        <v>7.2117903922201</v>
      </c>
      <c r="AO148">
        <v>356.739209909969</v>
      </c>
      <c r="AP148">
        <v>-0.176563235645977</v>
      </c>
      <c r="AQ148">
        <v>-4.36051681503105</v>
      </c>
      <c r="AR148">
        <v>0.342160510537233</v>
      </c>
      <c r="AS148">
        <v>-7.00637320454751</v>
      </c>
      <c r="AT148">
        <v>327.390079660039</v>
      </c>
      <c r="AU148">
        <v>6</v>
      </c>
      <c r="AV148">
        <v>884.999999999999</v>
      </c>
      <c r="AW148">
        <v>5.72929990041713</v>
      </c>
      <c r="AX148">
        <f t="shared" si="22"/>
        <v>-231.73258949880687</v>
      </c>
      <c r="AY148">
        <f t="shared" si="25"/>
        <v>0.9537900900309637</v>
      </c>
      <c r="AZ148">
        <f t="shared" si="26"/>
        <v>-204.50450287815127</v>
      </c>
      <c r="BA148">
        <f t="shared" si="23"/>
        <v>-233.89209237695815</v>
      </c>
      <c r="BB148">
        <v>1</v>
      </c>
      <c r="BC148">
        <f t="shared" si="24"/>
        <v>0.9910509850626097</v>
      </c>
      <c r="BD148" s="3"/>
      <c r="BE148">
        <v>354.64</v>
      </c>
      <c r="BF148" t="s">
        <v>84</v>
      </c>
      <c r="BG148">
        <v>1812.88</v>
      </c>
      <c r="BH148" t="s">
        <v>84</v>
      </c>
      <c r="BI148">
        <v>140.63</v>
      </c>
      <c r="BJ148" t="s">
        <v>84</v>
      </c>
      <c r="BK148">
        <v>453.99</v>
      </c>
      <c r="BL148" t="s">
        <v>84</v>
      </c>
      <c r="BM148">
        <v>313.72</v>
      </c>
      <c r="BN148" t="s">
        <v>84</v>
      </c>
      <c r="BO148">
        <v>4.64</v>
      </c>
      <c r="BP148" t="s">
        <v>84</v>
      </c>
      <c r="BQ148">
        <v>-7.572</v>
      </c>
      <c r="BR148" t="s">
        <v>85</v>
      </c>
      <c r="BS148">
        <v>-1.855</v>
      </c>
      <c r="BT148" t="s">
        <v>85</v>
      </c>
      <c r="BV148">
        <v>357.86571205650455</v>
      </c>
      <c r="BW148">
        <v>1812.3755717189556</v>
      </c>
      <c r="BX148">
        <v>138.28925560528913</v>
      </c>
      <c r="BY148">
        <v>449.47873521682004</v>
      </c>
      <c r="BZ148">
        <v>315.20699542132064</v>
      </c>
      <c r="CA148">
        <v>4.64657235545335</v>
      </c>
      <c r="CB148">
        <v>-7.468726566527102</v>
      </c>
      <c r="CC148">
        <v>-1.6387229387058613</v>
      </c>
      <c r="CD148">
        <v>0</v>
      </c>
    </row>
    <row r="149" spans="1:82" ht="12.75">
      <c r="A149">
        <v>155</v>
      </c>
      <c r="B149" t="s">
        <v>22</v>
      </c>
      <c r="C149">
        <v>8</v>
      </c>
      <c r="D149">
        <v>11</v>
      </c>
      <c r="E149">
        <v>242</v>
      </c>
      <c r="F149">
        <v>49715</v>
      </c>
      <c r="G149">
        <f t="shared" si="19"/>
        <v>13</v>
      </c>
      <c r="H149">
        <f t="shared" si="20"/>
        <v>48</v>
      </c>
      <c r="I149">
        <f t="shared" si="21"/>
        <v>35</v>
      </c>
      <c r="J149">
        <v>13</v>
      </c>
      <c r="K149">
        <v>4</v>
      </c>
      <c r="L149">
        <v>837.1</v>
      </c>
      <c r="M149" s="1">
        <v>37140</v>
      </c>
      <c r="N149">
        <v>361.22</v>
      </c>
      <c r="O149">
        <v>-237.829</v>
      </c>
      <c r="P149">
        <v>8.374</v>
      </c>
      <c r="Q149">
        <v>-23780.918</v>
      </c>
      <c r="R149">
        <v>357.916</v>
      </c>
      <c r="S149">
        <v>-31283.935</v>
      </c>
      <c r="T149">
        <v>0</v>
      </c>
      <c r="U149">
        <v>49692.1824476688</v>
      </c>
      <c r="V149">
        <v>102.624578713239</v>
      </c>
      <c r="W149">
        <v>3672.32098977214</v>
      </c>
      <c r="X149">
        <v>643.324794246338</v>
      </c>
      <c r="Y149">
        <v>109.533597541817</v>
      </c>
      <c r="Z149">
        <v>-1.84795896962357</v>
      </c>
      <c r="AA149">
        <v>-10.1035940276122</v>
      </c>
      <c r="AB149">
        <v>307.784707635361</v>
      </c>
      <c r="AC149">
        <v>46.7451906577254</v>
      </c>
      <c r="AD149">
        <v>-69.2845395044373</v>
      </c>
      <c r="AE149">
        <v>110.682957706977</v>
      </c>
      <c r="AF149">
        <v>206.71445386831</v>
      </c>
      <c r="AG149">
        <v>3808.52187895349</v>
      </c>
      <c r="AH149">
        <v>481691.870447669</v>
      </c>
      <c r="AI149">
        <v>3.14586738967202</v>
      </c>
      <c r="AJ149">
        <v>1.65245408324888</v>
      </c>
      <c r="AK149">
        <v>2.34263403340874</v>
      </c>
      <c r="AL149">
        <v>3.54517959634048</v>
      </c>
      <c r="AM149">
        <v>0.0199466854984068</v>
      </c>
      <c r="AN149">
        <v>2.7822555828644</v>
      </c>
      <c r="AO149">
        <v>361.41138980584</v>
      </c>
      <c r="AP149">
        <v>-0.0903014232583708</v>
      </c>
      <c r="AQ149">
        <v>3.34181697648778</v>
      </c>
      <c r="AR149">
        <v>0.537961117147368</v>
      </c>
      <c r="AS149">
        <v>-6.89346627878202</v>
      </c>
      <c r="AT149">
        <v>374.279247354361</v>
      </c>
      <c r="AU149">
        <v>7.06018390773739</v>
      </c>
      <c r="AV149">
        <v>731.008367600697</v>
      </c>
      <c r="AW149">
        <v>50.8011763292626</v>
      </c>
      <c r="AX149">
        <f t="shared" si="22"/>
        <v>-248.6977350835322</v>
      </c>
      <c r="AY149">
        <f t="shared" si="25"/>
        <v>-0.1913898058399468</v>
      </c>
      <c r="AZ149">
        <f t="shared" si="26"/>
        <v>-228.24165287815129</v>
      </c>
      <c r="BA149">
        <f t="shared" si="23"/>
        <v>-239.11038796168347</v>
      </c>
      <c r="BB149">
        <v>1</v>
      </c>
      <c r="BC149">
        <f t="shared" si="24"/>
        <v>0.9908532196445379</v>
      </c>
      <c r="BD149" s="3"/>
      <c r="BE149">
        <v>358.04</v>
      </c>
      <c r="BF149" t="s">
        <v>84</v>
      </c>
      <c r="BG149">
        <v>1801.83</v>
      </c>
      <c r="BH149" t="s">
        <v>84</v>
      </c>
      <c r="BI149">
        <v>143.55</v>
      </c>
      <c r="BJ149" t="s">
        <v>84</v>
      </c>
      <c r="BK149">
        <v>478.63</v>
      </c>
      <c r="BL149" t="s">
        <v>84</v>
      </c>
      <c r="BM149">
        <v>313.91</v>
      </c>
      <c r="BN149" t="s">
        <v>84</v>
      </c>
      <c r="BO149">
        <v>4.62</v>
      </c>
      <c r="BP149" t="s">
        <v>84</v>
      </c>
      <c r="BQ149">
        <v>-7.769</v>
      </c>
      <c r="BR149" t="s">
        <v>85</v>
      </c>
      <c r="BS149">
        <v>-1.366</v>
      </c>
      <c r="BT149" t="s">
        <v>85</v>
      </c>
      <c r="BV149">
        <v>361.36350806451617</v>
      </c>
      <c r="BW149">
        <v>1800.0591078629031</v>
      </c>
      <c r="BX149">
        <v>141.77910786290323</v>
      </c>
      <c r="BY149">
        <v>477.4785483870968</v>
      </c>
      <c r="BZ149">
        <v>315.2782409274194</v>
      </c>
      <c r="CA149">
        <v>4.623568548387096</v>
      </c>
      <c r="CB149">
        <v>-7.697854559455869</v>
      </c>
      <c r="CC149">
        <v>-1.1190419244037044</v>
      </c>
      <c r="CD149">
        <v>0</v>
      </c>
    </row>
    <row r="150" spans="1:82" ht="12.75">
      <c r="A150">
        <v>156</v>
      </c>
      <c r="B150" t="s">
        <v>22</v>
      </c>
      <c r="C150">
        <v>8</v>
      </c>
      <c r="D150">
        <v>11</v>
      </c>
      <c r="E150">
        <v>245</v>
      </c>
      <c r="F150">
        <v>50179</v>
      </c>
      <c r="G150">
        <f t="shared" si="19"/>
        <v>13</v>
      </c>
      <c r="H150">
        <f t="shared" si="20"/>
        <v>56</v>
      </c>
      <c r="I150">
        <f t="shared" si="21"/>
        <v>19</v>
      </c>
      <c r="J150">
        <v>14</v>
      </c>
      <c r="K150">
        <v>5</v>
      </c>
      <c r="L150">
        <v>859.5</v>
      </c>
      <c r="M150" s="1">
        <v>37144</v>
      </c>
      <c r="N150">
        <v>356.746</v>
      </c>
      <c r="O150">
        <v>-209.228</v>
      </c>
      <c r="P150">
        <v>34.318</v>
      </c>
      <c r="Q150">
        <v>-33759.417</v>
      </c>
      <c r="R150">
        <v>353.777</v>
      </c>
      <c r="S150">
        <v>-40819.35</v>
      </c>
      <c r="T150">
        <v>0</v>
      </c>
      <c r="U150">
        <v>50156.1824476688</v>
      </c>
      <c r="V150">
        <v>103.131524136471</v>
      </c>
      <c r="W150">
        <v>1165.98646025813</v>
      </c>
      <c r="X150">
        <v>880.945509073048</v>
      </c>
      <c r="Y150">
        <v>114.752383105193</v>
      </c>
      <c r="Z150">
        <v>10.1570027752832</v>
      </c>
      <c r="AA150">
        <v>7.42557384855232</v>
      </c>
      <c r="AB150">
        <v>293.787302519836</v>
      </c>
      <c r="AC150">
        <v>46.2843879155482</v>
      </c>
      <c r="AD150">
        <v>-69.6160716954269</v>
      </c>
      <c r="AE150">
        <v>119.587953046381</v>
      </c>
      <c r="AF150">
        <v>220.593897403182</v>
      </c>
      <c r="AG150">
        <v>1225.38236719377</v>
      </c>
      <c r="AH150">
        <v>482155.870447669</v>
      </c>
      <c r="AI150">
        <v>1.9118984255926</v>
      </c>
      <c r="AJ150">
        <v>1.65033424639344</v>
      </c>
      <c r="AK150">
        <v>2.34084425978078</v>
      </c>
      <c r="AL150">
        <v>3.48833068639439</v>
      </c>
      <c r="AM150">
        <v>0.0175665809492475</v>
      </c>
      <c r="AN150">
        <v>7.3398600244342</v>
      </c>
      <c r="AO150">
        <v>355.892133154242</v>
      </c>
      <c r="AP150">
        <v>-0.43722169543375</v>
      </c>
      <c r="AQ150">
        <v>-3.97254179912274</v>
      </c>
      <c r="AR150">
        <v>-5.46127869587402</v>
      </c>
      <c r="AS150">
        <v>-5.56281220581286</v>
      </c>
      <c r="AT150">
        <v>321.311510565314</v>
      </c>
      <c r="AU150">
        <v>8.06018390773738</v>
      </c>
      <c r="AV150">
        <v>1383.75006898218</v>
      </c>
      <c r="AW150">
        <v>49.3059124798163</v>
      </c>
      <c r="AX150">
        <f t="shared" si="22"/>
        <v>-243.58790453460642</v>
      </c>
      <c r="AY150">
        <f t="shared" si="25"/>
        <v>0.8538668457579774</v>
      </c>
      <c r="AZ150">
        <f t="shared" si="26"/>
        <v>-206.52853287815125</v>
      </c>
      <c r="BA150">
        <f t="shared" si="23"/>
        <v>-240.88843741275767</v>
      </c>
      <c r="BB150">
        <v>1</v>
      </c>
      <c r="BC150">
        <f t="shared" si="24"/>
        <v>0.9916775520958889</v>
      </c>
      <c r="BD150" s="3"/>
      <c r="BE150">
        <v>353.9</v>
      </c>
      <c r="BF150" t="s">
        <v>84</v>
      </c>
      <c r="BG150">
        <v>1811.96</v>
      </c>
      <c r="BH150" t="s">
        <v>84</v>
      </c>
      <c r="BI150">
        <v>140.12</v>
      </c>
      <c r="BJ150" t="s">
        <v>84</v>
      </c>
      <c r="BK150">
        <v>456.23</v>
      </c>
      <c r="BL150" t="s">
        <v>84</v>
      </c>
      <c r="BM150">
        <v>313.88</v>
      </c>
      <c r="BN150" t="s">
        <v>84</v>
      </c>
      <c r="BO150">
        <v>4.62</v>
      </c>
      <c r="BP150" t="s">
        <v>84</v>
      </c>
      <c r="BQ150">
        <v>-7.534</v>
      </c>
      <c r="BR150" t="s">
        <v>85</v>
      </c>
      <c r="BS150">
        <v>-1.753</v>
      </c>
      <c r="BT150" t="s">
        <v>85</v>
      </c>
      <c r="BV150">
        <v>356.88947412954263</v>
      </c>
      <c r="BW150">
        <v>1811.3624191944832</v>
      </c>
      <c r="BX150">
        <v>137.81917258958413</v>
      </c>
      <c r="BY150">
        <v>452.2004903329526</v>
      </c>
      <c r="BZ150">
        <v>315.3210395777806</v>
      </c>
      <c r="CA150">
        <v>4.623768244701104</v>
      </c>
      <c r="CB150">
        <v>-7.4306292602868025</v>
      </c>
      <c r="CC150">
        <v>-1.5339144451653146</v>
      </c>
      <c r="CD150">
        <v>0</v>
      </c>
    </row>
    <row r="151" spans="1:82" ht="12.75">
      <c r="A151">
        <v>157</v>
      </c>
      <c r="B151" t="s">
        <v>22</v>
      </c>
      <c r="C151">
        <v>8</v>
      </c>
      <c r="D151">
        <v>11</v>
      </c>
      <c r="E151">
        <v>241</v>
      </c>
      <c r="F151">
        <v>50525</v>
      </c>
      <c r="G151">
        <f t="shared" si="19"/>
        <v>14</v>
      </c>
      <c r="H151">
        <f t="shared" si="20"/>
        <v>2</v>
      </c>
      <c r="I151">
        <f t="shared" si="21"/>
        <v>5</v>
      </c>
      <c r="J151">
        <v>15</v>
      </c>
      <c r="K151">
        <v>9</v>
      </c>
      <c r="L151">
        <v>827.1</v>
      </c>
      <c r="M151" s="1">
        <v>37140</v>
      </c>
      <c r="N151">
        <v>362.781</v>
      </c>
      <c r="O151">
        <v>-240.522</v>
      </c>
      <c r="P151">
        <v>24.45</v>
      </c>
      <c r="Q151">
        <v>-20167.919</v>
      </c>
      <c r="R151">
        <v>358.769</v>
      </c>
      <c r="S151">
        <v>-29519.437</v>
      </c>
      <c r="T151">
        <v>0</v>
      </c>
      <c r="U151">
        <v>50502.1824476689</v>
      </c>
      <c r="V151">
        <v>105.816668633463</v>
      </c>
      <c r="W151">
        <v>3284.11442674538</v>
      </c>
      <c r="X151">
        <v>676.308102304648</v>
      </c>
      <c r="Y151">
        <v>108.750737303007</v>
      </c>
      <c r="Z151">
        <v>0.913210681616092</v>
      </c>
      <c r="AA151">
        <v>-17.9129812041535</v>
      </c>
      <c r="AB151">
        <v>306.513781566779</v>
      </c>
      <c r="AC151">
        <v>45.9895763091852</v>
      </c>
      <c r="AD151">
        <v>-69.8461538139716</v>
      </c>
      <c r="AE151">
        <v>109.120013365938</v>
      </c>
      <c r="AF151">
        <v>206.959125545193</v>
      </c>
      <c r="AG151">
        <v>3403.05262520284</v>
      </c>
      <c r="AH151">
        <v>482501.870447669</v>
      </c>
      <c r="AI151">
        <v>3.15449077160819</v>
      </c>
      <c r="AJ151">
        <v>1.65122682847628</v>
      </c>
      <c r="AK151">
        <v>2.34053620606564</v>
      </c>
      <c r="AL151">
        <v>3.5459055241763</v>
      </c>
      <c r="AM151">
        <v>5.66836900021775</v>
      </c>
      <c r="AN151">
        <v>1.59412690156424</v>
      </c>
      <c r="AP151">
        <v>-0.281675919453493</v>
      </c>
      <c r="AQ151">
        <v>-4.3566599014327</v>
      </c>
      <c r="AR151">
        <v>0.10801605128219</v>
      </c>
      <c r="AS151">
        <v>-5.62034015839197</v>
      </c>
      <c r="AT151">
        <v>356.488997026238</v>
      </c>
      <c r="AU151">
        <v>9.67767418404828</v>
      </c>
      <c r="AV151">
        <v>1111.40054181621</v>
      </c>
      <c r="AW151">
        <v>0</v>
      </c>
      <c r="AX151">
        <f t="shared" si="22"/>
        <v>-243.19455369928409</v>
      </c>
      <c r="AZ151">
        <f t="shared" si="26"/>
        <v>-238.78467287815127</v>
      </c>
      <c r="BA151">
        <f t="shared" si="23"/>
        <v>-241.45722657743536</v>
      </c>
      <c r="BB151">
        <v>1</v>
      </c>
      <c r="BC151">
        <f t="shared" si="24"/>
        <v>0.9889409864353426</v>
      </c>
      <c r="BD151" s="3"/>
      <c r="BE151">
        <v>358.94</v>
      </c>
      <c r="BF151" t="s">
        <v>84</v>
      </c>
      <c r="BG151">
        <v>1802.94</v>
      </c>
      <c r="BH151" t="s">
        <v>84</v>
      </c>
      <c r="BI151">
        <v>153.24</v>
      </c>
      <c r="BJ151" t="s">
        <v>84</v>
      </c>
      <c r="BK151">
        <v>479.51</v>
      </c>
      <c r="BL151" t="s">
        <v>84</v>
      </c>
      <c r="BM151">
        <v>314.32</v>
      </c>
      <c r="BN151" t="s">
        <v>84</v>
      </c>
      <c r="BO151">
        <v>4.65</v>
      </c>
      <c r="BP151" t="s">
        <v>84</v>
      </c>
      <c r="BQ151">
        <v>-7.84</v>
      </c>
      <c r="BR151" t="s">
        <v>85</v>
      </c>
      <c r="BS151">
        <v>-1.781</v>
      </c>
      <c r="BT151" t="s">
        <v>85</v>
      </c>
      <c r="BV151">
        <v>362.98156903838765</v>
      </c>
      <c r="BW151">
        <v>1801.0092539033847</v>
      </c>
      <c r="BX151">
        <v>152.51163470606727</v>
      </c>
      <c r="BY151">
        <v>478.27678892032554</v>
      </c>
      <c r="BZ151">
        <v>315.98938943029793</v>
      </c>
      <c r="CA151">
        <v>4.658408257361417</v>
      </c>
      <c r="CB151">
        <v>-7.76560519836789</v>
      </c>
      <c r="CC151">
        <v>-1.5442429246560105</v>
      </c>
      <c r="CD151">
        <v>0</v>
      </c>
    </row>
    <row r="152" spans="1:82" ht="12.75">
      <c r="A152">
        <v>159</v>
      </c>
      <c r="B152" t="s">
        <v>22</v>
      </c>
      <c r="C152">
        <v>8</v>
      </c>
      <c r="D152">
        <v>11</v>
      </c>
      <c r="E152">
        <v>256</v>
      </c>
      <c r="F152">
        <v>51074</v>
      </c>
      <c r="G152">
        <f t="shared" si="19"/>
        <v>14</v>
      </c>
      <c r="H152">
        <f t="shared" si="20"/>
        <v>11</v>
      </c>
      <c r="I152">
        <f t="shared" si="21"/>
        <v>14</v>
      </c>
      <c r="J152">
        <v>1</v>
      </c>
      <c r="K152">
        <v>2</v>
      </c>
      <c r="L152">
        <v>843.7</v>
      </c>
      <c r="M152" s="1">
        <v>37140</v>
      </c>
      <c r="N152">
        <v>364.563</v>
      </c>
      <c r="O152">
        <v>-273.546</v>
      </c>
      <c r="P152">
        <v>-13.815</v>
      </c>
      <c r="Q152">
        <v>-16184.315</v>
      </c>
      <c r="R152">
        <v>361.516</v>
      </c>
      <c r="S152">
        <v>-23032.58</v>
      </c>
      <c r="T152">
        <v>0</v>
      </c>
      <c r="U152">
        <v>51051.1824476689</v>
      </c>
      <c r="V152">
        <v>76.4377729379933</v>
      </c>
      <c r="W152">
        <v>2816.0526966308</v>
      </c>
      <c r="X152">
        <v>717.723925401329</v>
      </c>
      <c r="Y152">
        <v>136.68406407974</v>
      </c>
      <c r="Z152">
        <v>3.65489655600686</v>
      </c>
      <c r="AA152">
        <v>-18.277726057899</v>
      </c>
      <c r="AB152">
        <v>304.348780809156</v>
      </c>
      <c r="AC152">
        <v>45.5712284614756</v>
      </c>
      <c r="AD152">
        <v>-69.8016151266378</v>
      </c>
      <c r="AE152">
        <v>142.013482756216</v>
      </c>
      <c r="AF152">
        <v>137.79516941497</v>
      </c>
      <c r="AG152">
        <v>2908.23026884085</v>
      </c>
      <c r="AH152">
        <v>483050.838447669</v>
      </c>
      <c r="AI152">
        <v>1.43790348265374</v>
      </c>
      <c r="AJ152">
        <v>1.65297421970242</v>
      </c>
      <c r="AK152">
        <v>2.21746045335382</v>
      </c>
      <c r="AL152">
        <v>3.29046844792541</v>
      </c>
      <c r="AM152">
        <v>0.0191871461256942</v>
      </c>
      <c r="AN152">
        <v>1.34410356520062</v>
      </c>
      <c r="AO152">
        <v>363.859873434876</v>
      </c>
      <c r="AP152">
        <v>0.36673773662031</v>
      </c>
      <c r="AQ152">
        <v>0.646110859819619</v>
      </c>
      <c r="AR152">
        <v>4.70964928792432</v>
      </c>
      <c r="AS152">
        <v>-7.69468018135255</v>
      </c>
      <c r="AT152">
        <v>383.108907182907</v>
      </c>
      <c r="AU152">
        <v>11</v>
      </c>
      <c r="AV152">
        <v>1102</v>
      </c>
      <c r="AW152">
        <v>5.70953484994684</v>
      </c>
      <c r="AX152">
        <f t="shared" si="22"/>
        <v>-266.8619904534608</v>
      </c>
      <c r="AY152">
        <f aca="true" t="shared" si="27" ref="AY152:AY160">+N152-AO152</f>
        <v>0.7031265651239664</v>
      </c>
      <c r="AZ152">
        <f t="shared" si="26"/>
        <v>-254.20399787815126</v>
      </c>
      <c r="BA152">
        <f t="shared" si="23"/>
        <v>-247.51998833161204</v>
      </c>
      <c r="BB152">
        <v>1</v>
      </c>
      <c r="BC152">
        <f t="shared" si="24"/>
        <v>0.9916420481507998</v>
      </c>
      <c r="BD152" s="3"/>
      <c r="BE152">
        <v>361.6</v>
      </c>
      <c r="BF152" t="s">
        <v>84</v>
      </c>
      <c r="BG152">
        <v>1776.72</v>
      </c>
      <c r="BH152" t="s">
        <v>84</v>
      </c>
      <c r="BI152">
        <v>118.6</v>
      </c>
      <c r="BJ152" t="s">
        <v>84</v>
      </c>
      <c r="BK152">
        <v>495.8</v>
      </c>
      <c r="BL152" t="s">
        <v>84</v>
      </c>
      <c r="BM152">
        <v>314.62</v>
      </c>
      <c r="BN152" t="s">
        <v>84</v>
      </c>
      <c r="BO152">
        <v>4.49</v>
      </c>
      <c r="BP152" t="s">
        <v>84</v>
      </c>
      <c r="BQ152">
        <v>-7.98</v>
      </c>
      <c r="BR152" t="s">
        <v>85</v>
      </c>
      <c r="BS152">
        <v>-1.149</v>
      </c>
      <c r="BT152" t="s">
        <v>85</v>
      </c>
      <c r="BV152">
        <v>364.6590419428863</v>
      </c>
      <c r="BW152">
        <v>1772.8357450758542</v>
      </c>
      <c r="BX152">
        <v>114.7312830666752</v>
      </c>
      <c r="BY152">
        <v>496.52737219530854</v>
      </c>
      <c r="BZ152">
        <v>315.80598570563484</v>
      </c>
      <c r="CA152">
        <v>4.480288755736869</v>
      </c>
      <c r="CB152">
        <v>-7.940990374442182</v>
      </c>
      <c r="CC152">
        <v>-0.9301285290533544</v>
      </c>
      <c r="CD152">
        <v>0</v>
      </c>
    </row>
    <row r="153" spans="1:82" ht="12.75">
      <c r="A153">
        <v>160</v>
      </c>
      <c r="B153" t="s">
        <v>23</v>
      </c>
      <c r="C153">
        <v>8</v>
      </c>
      <c r="D153">
        <v>11</v>
      </c>
      <c r="E153">
        <v>174</v>
      </c>
      <c r="F153">
        <v>67803</v>
      </c>
      <c r="G153">
        <f t="shared" si="19"/>
        <v>18</v>
      </c>
      <c r="H153">
        <f t="shared" si="20"/>
        <v>50</v>
      </c>
      <c r="I153">
        <f t="shared" si="21"/>
        <v>3</v>
      </c>
      <c r="J153">
        <v>1</v>
      </c>
      <c r="K153">
        <v>3</v>
      </c>
      <c r="L153">
        <v>839.4</v>
      </c>
      <c r="M153" s="1">
        <v>37153</v>
      </c>
      <c r="N153">
        <v>361.812</v>
      </c>
      <c r="O153">
        <v>-229.623</v>
      </c>
      <c r="P153">
        <v>0.676</v>
      </c>
      <c r="Q153">
        <v>-22090.026</v>
      </c>
      <c r="R153">
        <v>358.128</v>
      </c>
      <c r="S153">
        <v>-31216.118</v>
      </c>
      <c r="T153">
        <v>0</v>
      </c>
      <c r="U153">
        <v>67780.1824476688</v>
      </c>
      <c r="V153">
        <v>108.963670230768</v>
      </c>
      <c r="W153">
        <v>3634.18449983062</v>
      </c>
      <c r="X153">
        <v>646.552736040602</v>
      </c>
      <c r="Y153">
        <v>150.444474478061</v>
      </c>
      <c r="Z153">
        <v>-0.886660904359071</v>
      </c>
      <c r="AA153">
        <v>-11.6128078443464</v>
      </c>
      <c r="AB153">
        <v>308.441589174459</v>
      </c>
      <c r="AC153">
        <v>46.6419962419149</v>
      </c>
      <c r="AD153">
        <v>-68.3048317165138</v>
      </c>
      <c r="AE153">
        <v>150.425202601131</v>
      </c>
      <c r="AF153">
        <v>46.5359211762783</v>
      </c>
      <c r="AG153">
        <v>3749.89370326267</v>
      </c>
      <c r="AH153">
        <v>499780.870447668</v>
      </c>
      <c r="AI153">
        <v>1.35068881325289</v>
      </c>
      <c r="AJ153">
        <v>1.65</v>
      </c>
      <c r="AK153">
        <v>2.33427472080192</v>
      </c>
      <c r="AL153">
        <v>3.46299972507416</v>
      </c>
      <c r="AM153">
        <v>4.69879344189706</v>
      </c>
      <c r="AN153">
        <v>2.48922520479268</v>
      </c>
      <c r="AO153">
        <v>361.693326991636</v>
      </c>
      <c r="AP153">
        <v>0.364042983808381</v>
      </c>
      <c r="AQ153">
        <v>-6.60108342382947</v>
      </c>
      <c r="AR153">
        <v>5.11018308305405</v>
      </c>
      <c r="AS153">
        <v>0.0382607925269679</v>
      </c>
      <c r="AT153">
        <v>200.235979609301</v>
      </c>
      <c r="AU153">
        <v>1.94142418703555</v>
      </c>
      <c r="AV153">
        <v>1912.2898099897</v>
      </c>
      <c r="AW153">
        <v>23.2418755977525</v>
      </c>
      <c r="AX153">
        <f t="shared" si="22"/>
        <v>-237.3833818615752</v>
      </c>
      <c r="AY153">
        <f t="shared" si="27"/>
        <v>0.11867300836399863</v>
      </c>
      <c r="AZ153">
        <f t="shared" si="26"/>
        <v>-216.64994287815125</v>
      </c>
      <c r="BA153">
        <f t="shared" si="23"/>
        <v>-224.41032473972646</v>
      </c>
      <c r="BB153">
        <v>1</v>
      </c>
      <c r="BC153">
        <f t="shared" si="24"/>
        <v>0.9898179164870153</v>
      </c>
      <c r="BD153" s="3"/>
      <c r="BE153">
        <v>358.22</v>
      </c>
      <c r="BF153" t="s">
        <v>84</v>
      </c>
      <c r="BG153">
        <v>1799.95</v>
      </c>
      <c r="BH153" t="s">
        <v>84</v>
      </c>
      <c r="BI153">
        <v>132.97</v>
      </c>
      <c r="BJ153" t="s">
        <v>84</v>
      </c>
      <c r="BK153">
        <v>477.1</v>
      </c>
      <c r="BL153" t="s">
        <v>84</v>
      </c>
      <c r="BM153">
        <v>313.94</v>
      </c>
      <c r="BN153" t="s">
        <v>84</v>
      </c>
      <c r="BO153">
        <v>4.5</v>
      </c>
      <c r="BP153" t="s">
        <v>84</v>
      </c>
      <c r="BQ153">
        <v>-7.778</v>
      </c>
      <c r="BR153" t="s">
        <v>85</v>
      </c>
      <c r="BS153">
        <v>-1.646</v>
      </c>
      <c r="BT153" t="s">
        <v>85</v>
      </c>
      <c r="BV153">
        <v>361.9213748749465</v>
      </c>
      <c r="BW153">
        <v>1797.742930184365</v>
      </c>
      <c r="BX153">
        <v>129.61776797198797</v>
      </c>
      <c r="BY153">
        <v>475.6244519079606</v>
      </c>
      <c r="BZ153">
        <v>315.45799807060166</v>
      </c>
      <c r="CA153">
        <v>4.488153494354723</v>
      </c>
      <c r="CB153">
        <v>-7.700474698768209</v>
      </c>
      <c r="CC153">
        <v>-1.4067610622847047</v>
      </c>
      <c r="CD153">
        <v>0</v>
      </c>
    </row>
    <row r="154" spans="1:82" ht="12.75">
      <c r="A154">
        <v>161</v>
      </c>
      <c r="B154" t="s">
        <v>23</v>
      </c>
      <c r="C154">
        <v>8</v>
      </c>
      <c r="D154">
        <v>11</v>
      </c>
      <c r="E154">
        <v>335</v>
      </c>
      <c r="F154">
        <v>68067</v>
      </c>
      <c r="G154">
        <f t="shared" si="19"/>
        <v>18</v>
      </c>
      <c r="H154">
        <f t="shared" si="20"/>
        <v>54</v>
      </c>
      <c r="I154">
        <f t="shared" si="21"/>
        <v>27</v>
      </c>
      <c r="J154">
        <v>2</v>
      </c>
      <c r="K154">
        <v>16</v>
      </c>
      <c r="L154">
        <v>821</v>
      </c>
      <c r="M154" s="1">
        <v>37152</v>
      </c>
      <c r="N154">
        <v>354.928</v>
      </c>
      <c r="O154">
        <v>-205.589</v>
      </c>
      <c r="P154">
        <v>-0.422</v>
      </c>
      <c r="Q154">
        <v>-37890.25</v>
      </c>
      <c r="R154">
        <v>351.981</v>
      </c>
      <c r="S154">
        <v>-44866.702</v>
      </c>
      <c r="T154">
        <v>0</v>
      </c>
      <c r="U154">
        <v>68044.1824476689</v>
      </c>
      <c r="V154">
        <v>103.905182258668</v>
      </c>
      <c r="W154">
        <v>1335.88840648664</v>
      </c>
      <c r="X154">
        <v>862.953939275862</v>
      </c>
      <c r="Y154">
        <v>126.480820040989</v>
      </c>
      <c r="Z154">
        <v>10.4305906937655</v>
      </c>
      <c r="AA154">
        <v>6.18765747162457</v>
      </c>
      <c r="AB154">
        <v>295.814158029496</v>
      </c>
      <c r="AC154">
        <v>46.7019653106483</v>
      </c>
      <c r="AD154">
        <v>-68.050514852047</v>
      </c>
      <c r="AE154">
        <v>133.471587928589</v>
      </c>
      <c r="AF154">
        <v>207.005673679123</v>
      </c>
      <c r="AG154">
        <v>1392.47982244229</v>
      </c>
      <c r="AH154">
        <v>500044.870447669</v>
      </c>
      <c r="AI154">
        <v>1.45723151234745</v>
      </c>
      <c r="AJ154">
        <v>1.64998283381389</v>
      </c>
      <c r="AK154">
        <v>2.33368230327223</v>
      </c>
      <c r="AL154">
        <v>3.47243820088137</v>
      </c>
      <c r="AM154">
        <v>4.6529805526199</v>
      </c>
      <c r="AN154">
        <v>6.87817898185405</v>
      </c>
      <c r="AO154">
        <v>354.667553935645</v>
      </c>
      <c r="AP154">
        <v>-0.694563477069487</v>
      </c>
      <c r="AQ154">
        <v>-5.33042718094735</v>
      </c>
      <c r="AR154">
        <v>-4.10210877778138</v>
      </c>
      <c r="AS154">
        <v>-9.07205667266331</v>
      </c>
      <c r="AT154">
        <v>202.571151056966</v>
      </c>
      <c r="AU154">
        <v>2</v>
      </c>
      <c r="AV154">
        <v>1953</v>
      </c>
      <c r="AW154">
        <v>49.3530785109775</v>
      </c>
      <c r="AX154">
        <f t="shared" si="22"/>
        <v>-249.49448926014333</v>
      </c>
      <c r="AY154">
        <f t="shared" si="27"/>
        <v>0.2604460643549942</v>
      </c>
      <c r="AZ154">
        <f t="shared" si="26"/>
        <v>-194.94223287815126</v>
      </c>
      <c r="BA154">
        <f t="shared" si="23"/>
        <v>-238.84772213829459</v>
      </c>
      <c r="BB154">
        <v>1</v>
      </c>
      <c r="BC154">
        <f t="shared" si="24"/>
        <v>0.9916969075418113</v>
      </c>
      <c r="BD154" s="3"/>
      <c r="BE154">
        <v>352.14</v>
      </c>
      <c r="BF154" t="s">
        <v>84</v>
      </c>
      <c r="BG154">
        <v>1810.86</v>
      </c>
      <c r="BH154" t="s">
        <v>84</v>
      </c>
      <c r="BI154">
        <v>130.49</v>
      </c>
      <c r="BJ154" t="s">
        <v>84</v>
      </c>
      <c r="BK154">
        <v>451.8</v>
      </c>
      <c r="BL154" t="s">
        <v>84</v>
      </c>
      <c r="BM154">
        <v>314.25</v>
      </c>
      <c r="BN154" t="s">
        <v>84</v>
      </c>
      <c r="BO154">
        <v>4.6</v>
      </c>
      <c r="BP154" t="s">
        <v>84</v>
      </c>
      <c r="BQ154">
        <v>-7.503</v>
      </c>
      <c r="BR154" t="s">
        <v>85</v>
      </c>
      <c r="BS154">
        <v>-2.009</v>
      </c>
      <c r="BT154" t="s">
        <v>85</v>
      </c>
      <c r="BV154">
        <v>355.1138510141477</v>
      </c>
      <c r="BW154">
        <v>1810.0696491689941</v>
      </c>
      <c r="BX154">
        <v>126.71905166887963</v>
      </c>
      <c r="BY154">
        <v>446.873715947072</v>
      </c>
      <c r="BZ154">
        <v>315.8479052012271</v>
      </c>
      <c r="CA154">
        <v>4.601349297193352</v>
      </c>
      <c r="CB154">
        <v>-7.387514553762156</v>
      </c>
      <c r="CC154">
        <v>-1.8045879380872893</v>
      </c>
      <c r="CD154">
        <v>0</v>
      </c>
    </row>
    <row r="155" spans="1:82" ht="12.75">
      <c r="A155">
        <v>162</v>
      </c>
      <c r="B155" t="s">
        <v>23</v>
      </c>
      <c r="C155">
        <v>8</v>
      </c>
      <c r="D155">
        <v>11</v>
      </c>
      <c r="E155">
        <v>336</v>
      </c>
      <c r="F155">
        <v>68669</v>
      </c>
      <c r="G155">
        <f t="shared" si="19"/>
        <v>19</v>
      </c>
      <c r="H155">
        <f t="shared" si="20"/>
        <v>4</v>
      </c>
      <c r="I155">
        <f t="shared" si="21"/>
        <v>29</v>
      </c>
      <c r="J155">
        <v>3</v>
      </c>
      <c r="K155">
        <v>5</v>
      </c>
      <c r="L155">
        <v>819</v>
      </c>
      <c r="M155" s="1">
        <v>37153</v>
      </c>
      <c r="N155">
        <v>354.6</v>
      </c>
      <c r="O155">
        <v>-190.576</v>
      </c>
      <c r="P155">
        <v>20.816</v>
      </c>
      <c r="Q155">
        <v>-38636.311</v>
      </c>
      <c r="R155">
        <v>351.719</v>
      </c>
      <c r="S155">
        <v>-45640.649</v>
      </c>
      <c r="T155">
        <v>0</v>
      </c>
      <c r="U155">
        <v>68646.1824476689</v>
      </c>
      <c r="V155">
        <v>107.379480025631</v>
      </c>
      <c r="W155">
        <v>1183.56678861256</v>
      </c>
      <c r="X155">
        <v>878.944865510083</v>
      </c>
      <c r="Y155">
        <v>106.793844022344</v>
      </c>
      <c r="Z155">
        <v>12.0564144170379</v>
      </c>
      <c r="AA155">
        <v>8.06506678632046</v>
      </c>
      <c r="AB155">
        <v>295.93417336533</v>
      </c>
      <c r="AC155">
        <v>46.1300735684311</v>
      </c>
      <c r="AD155">
        <v>-68.3352118359309</v>
      </c>
      <c r="AE155">
        <v>113.017109841868</v>
      </c>
      <c r="AF155">
        <v>189.21765663367</v>
      </c>
      <c r="AG155">
        <v>1245.45227992433</v>
      </c>
      <c r="AH155">
        <v>500646.838447668</v>
      </c>
      <c r="AI155">
        <v>2.33515998526274</v>
      </c>
      <c r="AJ155">
        <v>1.64979586616684</v>
      </c>
      <c r="AK155">
        <v>2.33357647827057</v>
      </c>
      <c r="AL155">
        <v>3.52624718143062</v>
      </c>
      <c r="AM155">
        <v>0.0160821783452887</v>
      </c>
      <c r="AN155">
        <v>7.67614300424194</v>
      </c>
      <c r="AO155">
        <v>354.313748690452</v>
      </c>
      <c r="AP155">
        <v>-0.129648659395322</v>
      </c>
      <c r="AQ155">
        <v>-0.128759329762571</v>
      </c>
      <c r="AR155">
        <v>-1.89240682778065</v>
      </c>
      <c r="AS155">
        <v>-9.16120107419138</v>
      </c>
      <c r="AT155">
        <v>216.803439793357</v>
      </c>
      <c r="AU155">
        <v>2</v>
      </c>
      <c r="AV155">
        <v>1953</v>
      </c>
      <c r="AW155">
        <v>49.3758164553007</v>
      </c>
      <c r="AX155">
        <f t="shared" si="22"/>
        <v>-236.20368496420048</v>
      </c>
      <c r="AY155">
        <f t="shared" si="27"/>
        <v>0.28625130954804945</v>
      </c>
      <c r="AZ155">
        <f t="shared" si="26"/>
        <v>-188.61824287815128</v>
      </c>
      <c r="BA155">
        <f t="shared" si="23"/>
        <v>-234.24592784235176</v>
      </c>
      <c r="BB155">
        <v>1</v>
      </c>
      <c r="BC155">
        <f t="shared" si="24"/>
        <v>0.9918753525098702</v>
      </c>
      <c r="BD155" s="3"/>
      <c r="BE155">
        <v>351.81</v>
      </c>
      <c r="BF155" t="s">
        <v>84</v>
      </c>
      <c r="BG155">
        <v>1813.67</v>
      </c>
      <c r="BH155" t="s">
        <v>84</v>
      </c>
      <c r="BI155">
        <v>127.48</v>
      </c>
      <c r="BJ155" t="s">
        <v>84</v>
      </c>
      <c r="BK155">
        <v>453.26</v>
      </c>
      <c r="BL155" t="s">
        <v>84</v>
      </c>
      <c r="BM155">
        <v>313.46</v>
      </c>
      <c r="BN155" t="s">
        <v>84</v>
      </c>
      <c r="BO155">
        <v>4.64</v>
      </c>
      <c r="BP155" t="s">
        <v>84</v>
      </c>
      <c r="BQ155">
        <v>-7.462</v>
      </c>
      <c r="BR155" t="s">
        <v>85</v>
      </c>
      <c r="BS155">
        <v>-1.786</v>
      </c>
      <c r="BT155" t="s">
        <v>85</v>
      </c>
      <c r="BV155">
        <v>354.7084897353909</v>
      </c>
      <c r="BW155">
        <v>1813.2631300106586</v>
      </c>
      <c r="BX155">
        <v>123.3468818063858</v>
      </c>
      <c r="BY155">
        <v>448.58049446220855</v>
      </c>
      <c r="BZ155">
        <v>314.9356129802122</v>
      </c>
      <c r="CA155">
        <v>4.64667547152324</v>
      </c>
      <c r="CB155">
        <v>-7.342505455145892</v>
      </c>
      <c r="CC155">
        <v>-1.5558013849977141</v>
      </c>
      <c r="CD155">
        <v>0</v>
      </c>
    </row>
    <row r="156" spans="1:82" ht="12.75">
      <c r="A156">
        <v>163</v>
      </c>
      <c r="B156" t="s">
        <v>23</v>
      </c>
      <c r="C156">
        <v>8</v>
      </c>
      <c r="D156">
        <v>11</v>
      </c>
      <c r="E156">
        <v>175</v>
      </c>
      <c r="F156">
        <v>69033</v>
      </c>
      <c r="G156">
        <f t="shared" si="19"/>
        <v>19</v>
      </c>
      <c r="H156">
        <f t="shared" si="20"/>
        <v>10</v>
      </c>
      <c r="I156">
        <f t="shared" si="21"/>
        <v>33</v>
      </c>
      <c r="J156">
        <v>4</v>
      </c>
      <c r="K156">
        <v>2</v>
      </c>
      <c r="L156">
        <v>787.9</v>
      </c>
      <c r="M156" s="1">
        <v>37153</v>
      </c>
      <c r="N156">
        <v>353.724</v>
      </c>
      <c r="O156">
        <v>-180.722</v>
      </c>
      <c r="P156">
        <v>13.749</v>
      </c>
      <c r="Q156">
        <v>-40590.176</v>
      </c>
      <c r="R156">
        <v>350.852</v>
      </c>
      <c r="S156">
        <v>-47521.046</v>
      </c>
      <c r="T156">
        <v>0</v>
      </c>
      <c r="U156">
        <v>69010.1824476688</v>
      </c>
      <c r="V156">
        <v>106.360977653943</v>
      </c>
      <c r="W156">
        <v>1184.14189788438</v>
      </c>
      <c r="X156">
        <v>878.882567549586</v>
      </c>
      <c r="Y156">
        <v>105.966446234124</v>
      </c>
      <c r="Z156">
        <v>11.7863410230899</v>
      </c>
      <c r="AA156">
        <v>8.76786694382065</v>
      </c>
      <c r="AB156">
        <v>295.659387746598</v>
      </c>
      <c r="AC156">
        <v>45.7719163362387</v>
      </c>
      <c r="AD156">
        <v>-68.4504200437501</v>
      </c>
      <c r="AE156">
        <v>110.964222005008</v>
      </c>
      <c r="AF156">
        <v>195.284280368079</v>
      </c>
      <c r="AG156">
        <v>1246.64602857428</v>
      </c>
      <c r="AH156">
        <v>501010.838447669</v>
      </c>
      <c r="AI156">
        <v>2.36331796123981</v>
      </c>
      <c r="AJ156">
        <v>1.64998275121813</v>
      </c>
      <c r="AK156">
        <v>2.33352351793047</v>
      </c>
      <c r="AL156">
        <v>3.51955667194691</v>
      </c>
      <c r="AM156">
        <v>3.43050490380931</v>
      </c>
      <c r="AN156">
        <v>8.05227196677697</v>
      </c>
      <c r="AO156">
        <v>353.480252224008</v>
      </c>
      <c r="AP156">
        <v>-0.418662263323414</v>
      </c>
      <c r="AQ156">
        <v>0.0528477237509442</v>
      </c>
      <c r="AR156">
        <v>-2.82765472496763</v>
      </c>
      <c r="AS156">
        <v>-7.7019105785172</v>
      </c>
      <c r="AT156">
        <v>160.610383101611</v>
      </c>
      <c r="AU156">
        <v>2</v>
      </c>
      <c r="AV156">
        <v>1953</v>
      </c>
      <c r="AW156">
        <v>7.5553448739223</v>
      </c>
      <c r="AX156">
        <f t="shared" si="22"/>
        <v>-230.94920763723167</v>
      </c>
      <c r="AY156">
        <f t="shared" si="27"/>
        <v>0.2437477759920057</v>
      </c>
      <c r="AZ156">
        <f t="shared" si="26"/>
        <v>-180.63777787815127</v>
      </c>
      <c r="BA156">
        <f t="shared" si="23"/>
        <v>-230.86498551538295</v>
      </c>
      <c r="BB156">
        <v>1</v>
      </c>
      <c r="BC156">
        <f t="shared" si="24"/>
        <v>0.9918806753287874</v>
      </c>
      <c r="BD156" s="3"/>
      <c r="BE156">
        <v>351.05</v>
      </c>
      <c r="BF156" t="s">
        <v>84</v>
      </c>
      <c r="BG156">
        <v>1810.11</v>
      </c>
      <c r="BH156" t="s">
        <v>84</v>
      </c>
      <c r="BI156">
        <v>135.18</v>
      </c>
      <c r="BJ156" t="s">
        <v>84</v>
      </c>
      <c r="BK156">
        <v>459.32</v>
      </c>
      <c r="BL156" t="s">
        <v>84</v>
      </c>
      <c r="BM156">
        <v>314.54</v>
      </c>
      <c r="BN156" t="s">
        <v>84</v>
      </c>
      <c r="BO156">
        <v>4.64</v>
      </c>
      <c r="BP156" t="s">
        <v>84</v>
      </c>
      <c r="BQ156">
        <v>-7.406</v>
      </c>
      <c r="BR156" t="s">
        <v>85</v>
      </c>
      <c r="BS156">
        <v>-1.873</v>
      </c>
      <c r="BT156" t="s">
        <v>85</v>
      </c>
      <c r="BV156">
        <v>353.9550019312476</v>
      </c>
      <c r="BW156">
        <v>1809.1937804171494</v>
      </c>
      <c r="BX156">
        <v>131.95503186558517</v>
      </c>
      <c r="BY156">
        <v>455.30014291232135</v>
      </c>
      <c r="BZ156">
        <v>316.2223358439552</v>
      </c>
      <c r="CA156">
        <v>4.646933178833526</v>
      </c>
      <c r="CB156">
        <v>-7.274386336023056</v>
      </c>
      <c r="CC156">
        <v>-1.6446562739697468</v>
      </c>
      <c r="CD156">
        <v>0</v>
      </c>
    </row>
    <row r="157" spans="1:82" ht="12.75">
      <c r="A157">
        <v>164</v>
      </c>
      <c r="B157" t="s">
        <v>23</v>
      </c>
      <c r="C157">
        <v>8</v>
      </c>
      <c r="D157">
        <v>11</v>
      </c>
      <c r="E157">
        <v>332</v>
      </c>
      <c r="F157">
        <v>69683</v>
      </c>
      <c r="G157">
        <f t="shared" si="19"/>
        <v>19</v>
      </c>
      <c r="H157">
        <f t="shared" si="20"/>
        <v>21</v>
      </c>
      <c r="I157">
        <f t="shared" si="21"/>
        <v>23</v>
      </c>
      <c r="J157">
        <v>5</v>
      </c>
      <c r="K157">
        <v>6</v>
      </c>
      <c r="L157">
        <v>847.3</v>
      </c>
      <c r="M157" s="1">
        <v>37153</v>
      </c>
      <c r="N157">
        <v>356.327</v>
      </c>
      <c r="O157">
        <v>-201.334</v>
      </c>
      <c r="P157">
        <v>23.085</v>
      </c>
      <c r="Q157">
        <v>-34666.448</v>
      </c>
      <c r="R157">
        <v>353.329</v>
      </c>
      <c r="S157">
        <v>-41992.601</v>
      </c>
      <c r="T157">
        <v>0</v>
      </c>
      <c r="U157">
        <v>69660.1824476689</v>
      </c>
      <c r="V157">
        <v>108.723690901151</v>
      </c>
      <c r="W157">
        <v>1180.51993479868</v>
      </c>
      <c r="X157">
        <v>879.270778469807</v>
      </c>
      <c r="Y157">
        <v>104.71547028113</v>
      </c>
      <c r="Z157">
        <v>12.4945040941591</v>
      </c>
      <c r="AA157">
        <v>8.27422537258856</v>
      </c>
      <c r="AB157">
        <v>296.356070459807</v>
      </c>
      <c r="AC157">
        <v>45.2157017251139</v>
      </c>
      <c r="AD157">
        <v>-68.9040552788899</v>
      </c>
      <c r="AE157">
        <v>110.417138622658</v>
      </c>
      <c r="AF157">
        <v>217.134794016761</v>
      </c>
      <c r="AG157">
        <v>1237.78253541415</v>
      </c>
      <c r="AH157">
        <v>501660.838447669</v>
      </c>
      <c r="AI157">
        <v>2.40958121103818</v>
      </c>
      <c r="AJ157">
        <v>1.64978282563249</v>
      </c>
      <c r="AK157">
        <v>2.33323070674213</v>
      </c>
      <c r="AL157">
        <v>3.51679041554837</v>
      </c>
      <c r="AM157">
        <v>0.0160233985950713</v>
      </c>
      <c r="AN157">
        <v>7.79155095102643</v>
      </c>
      <c r="AO157">
        <v>356.050425333291</v>
      </c>
      <c r="AP157">
        <v>-0.637616086546565</v>
      </c>
      <c r="AQ157">
        <v>0.115230263117623</v>
      </c>
      <c r="AR157">
        <v>-4.18787528754472</v>
      </c>
      <c r="AS157">
        <v>-7.74731650023923</v>
      </c>
      <c r="AT157">
        <v>80.1901339339428</v>
      </c>
      <c r="AU157">
        <v>2</v>
      </c>
      <c r="AV157">
        <v>1953</v>
      </c>
      <c r="AW157">
        <v>19.6848359573439</v>
      </c>
      <c r="AX157">
        <f t="shared" si="22"/>
        <v>-237.89390453460632</v>
      </c>
      <c r="AY157">
        <f t="shared" si="27"/>
        <v>0.27657466670899566</v>
      </c>
      <c r="AZ157">
        <f t="shared" si="26"/>
        <v>-196.02749787815128</v>
      </c>
      <c r="BA157">
        <f t="shared" si="23"/>
        <v>-232.5874024127576</v>
      </c>
      <c r="BB157">
        <v>1</v>
      </c>
      <c r="BC157">
        <f t="shared" si="24"/>
        <v>0.9915863799263037</v>
      </c>
      <c r="BD157" s="3"/>
      <c r="BE157">
        <v>353.5</v>
      </c>
      <c r="BF157" t="s">
        <v>84</v>
      </c>
      <c r="BG157">
        <v>1813.01</v>
      </c>
      <c r="BH157" t="s">
        <v>84</v>
      </c>
      <c r="BI157">
        <v>131.15</v>
      </c>
      <c r="BJ157" t="s">
        <v>84</v>
      </c>
      <c r="BK157">
        <v>451.51</v>
      </c>
      <c r="BL157" t="s">
        <v>84</v>
      </c>
      <c r="BM157">
        <v>314.11</v>
      </c>
      <c r="BN157" t="s">
        <v>84</v>
      </c>
      <c r="BO157">
        <v>4.67</v>
      </c>
      <c r="BP157" t="s">
        <v>84</v>
      </c>
      <c r="BQ157">
        <v>-7.544</v>
      </c>
      <c r="BR157" t="s">
        <v>85</v>
      </c>
      <c r="BS157">
        <v>-1.707</v>
      </c>
      <c r="BT157" t="s">
        <v>85</v>
      </c>
      <c r="BV157">
        <v>356.52527922721976</v>
      </c>
      <c r="BW157">
        <v>1812.5306742420976</v>
      </c>
      <c r="BX157">
        <v>127.62212363620684</v>
      </c>
      <c r="BY157">
        <v>446.75229591616716</v>
      </c>
      <c r="BZ157">
        <v>315.62296282720257</v>
      </c>
      <c r="CA157">
        <v>4.680342834964853</v>
      </c>
      <c r="CB157">
        <v>-7.4386913418269565</v>
      </c>
      <c r="CC157">
        <v>-1.4757638528834616</v>
      </c>
      <c r="CD157">
        <v>0</v>
      </c>
    </row>
    <row r="158" spans="1:82" ht="12.75">
      <c r="A158">
        <v>165</v>
      </c>
      <c r="B158" t="s">
        <v>23</v>
      </c>
      <c r="C158">
        <v>8</v>
      </c>
      <c r="D158">
        <v>11</v>
      </c>
      <c r="E158">
        <v>333</v>
      </c>
      <c r="F158">
        <v>70785</v>
      </c>
      <c r="G158">
        <f t="shared" si="19"/>
        <v>19</v>
      </c>
      <c r="H158">
        <f t="shared" si="20"/>
        <v>39</v>
      </c>
      <c r="I158">
        <f t="shared" si="21"/>
        <v>45</v>
      </c>
      <c r="J158">
        <v>6</v>
      </c>
      <c r="K158">
        <v>7</v>
      </c>
      <c r="L158">
        <v>801</v>
      </c>
      <c r="M158" s="1">
        <v>37153</v>
      </c>
      <c r="N158">
        <v>352.357</v>
      </c>
      <c r="O158">
        <v>-169.662</v>
      </c>
      <c r="P158">
        <v>63.718</v>
      </c>
      <c r="Q158">
        <v>-43549.911</v>
      </c>
      <c r="R158">
        <v>349.73</v>
      </c>
      <c r="S158">
        <v>-50107.63</v>
      </c>
      <c r="T158">
        <v>0</v>
      </c>
      <c r="U158">
        <v>70762.1824476689</v>
      </c>
      <c r="V158">
        <v>105.803239468611</v>
      </c>
      <c r="W158">
        <v>876.394988711519</v>
      </c>
      <c r="X158">
        <v>912.326085450192</v>
      </c>
      <c r="Y158">
        <v>102.784953082926</v>
      </c>
      <c r="Z158">
        <v>16.3911281795853</v>
      </c>
      <c r="AA158">
        <v>9.51576002028519</v>
      </c>
      <c r="AB158">
        <v>297.246260826552</v>
      </c>
      <c r="AC158">
        <v>45.7814825040091</v>
      </c>
      <c r="AD158">
        <v>-69.9428345666255</v>
      </c>
      <c r="AE158">
        <v>100.457114639537</v>
      </c>
      <c r="AF158">
        <v>298.561835837296</v>
      </c>
      <c r="AG158">
        <v>931.163025770356</v>
      </c>
      <c r="AH158">
        <v>502762.807447669</v>
      </c>
      <c r="AI158">
        <v>2.44449998417818</v>
      </c>
      <c r="AJ158">
        <v>1.64999645578764</v>
      </c>
      <c r="AK158">
        <v>2.33365755622746</v>
      </c>
      <c r="AL158">
        <v>3.50488014637162</v>
      </c>
      <c r="AM158">
        <v>5.22325146794917</v>
      </c>
      <c r="AN158">
        <v>8.16131079889919</v>
      </c>
      <c r="AO158">
        <v>351.754812631895</v>
      </c>
      <c r="AP158">
        <v>0.0408503138647343</v>
      </c>
      <c r="AQ158">
        <v>0.310348606066692</v>
      </c>
      <c r="AR158">
        <v>-4.56683372572302</v>
      </c>
      <c r="AS158">
        <v>-2.84264197730586</v>
      </c>
      <c r="AT158">
        <v>368.248507802504</v>
      </c>
      <c r="AU158">
        <v>2</v>
      </c>
      <c r="AV158">
        <v>1953</v>
      </c>
      <c r="AW158">
        <v>39.8829199702324</v>
      </c>
      <c r="AX158">
        <f t="shared" si="22"/>
        <v>-227.06677326968972</v>
      </c>
      <c r="AY158">
        <f t="shared" si="27"/>
        <v>0.6021873681050351</v>
      </c>
      <c r="AZ158">
        <f t="shared" si="26"/>
        <v>-187.35053287815128</v>
      </c>
      <c r="BA158">
        <f t="shared" si="23"/>
        <v>-244.755306147841</v>
      </c>
      <c r="BB158">
        <v>1</v>
      </c>
      <c r="BC158">
        <f t="shared" si="24"/>
        <v>0.9925444932270396</v>
      </c>
      <c r="BD158" s="3"/>
      <c r="BE158">
        <v>350</v>
      </c>
      <c r="BF158" t="s">
        <v>84</v>
      </c>
      <c r="BG158">
        <v>1810.57</v>
      </c>
      <c r="BH158" t="s">
        <v>84</v>
      </c>
      <c r="BI158">
        <v>133.93</v>
      </c>
      <c r="BJ158" t="s">
        <v>84</v>
      </c>
      <c r="BK158">
        <v>452.57</v>
      </c>
      <c r="BL158" t="s">
        <v>84</v>
      </c>
      <c r="BM158">
        <v>314.32</v>
      </c>
      <c r="BN158" t="s">
        <v>84</v>
      </c>
      <c r="BO158">
        <v>4.66</v>
      </c>
      <c r="BP158" t="s">
        <v>84</v>
      </c>
      <c r="BQ158">
        <v>-7.49</v>
      </c>
      <c r="BR158" t="s">
        <v>85</v>
      </c>
      <c r="BS158">
        <v>-2.05</v>
      </c>
      <c r="BT158" t="s">
        <v>85</v>
      </c>
      <c r="BV158">
        <v>352.6685706993364</v>
      </c>
      <c r="BW158">
        <v>1809.745626212353</v>
      </c>
      <c r="BX158">
        <v>130.64356801939763</v>
      </c>
      <c r="BY158">
        <v>447.77730066360385</v>
      </c>
      <c r="BZ158">
        <v>315.91745469627364</v>
      </c>
      <c r="CA158">
        <v>4.669386932108219</v>
      </c>
      <c r="CB158">
        <v>-7.372798001228814</v>
      </c>
      <c r="CC158">
        <v>-1.850584015477673</v>
      </c>
      <c r="CD158">
        <v>0</v>
      </c>
    </row>
    <row r="159" spans="1:82" ht="12.75">
      <c r="A159">
        <v>166</v>
      </c>
      <c r="B159" t="s">
        <v>23</v>
      </c>
      <c r="C159">
        <v>8</v>
      </c>
      <c r="D159">
        <v>11</v>
      </c>
      <c r="E159">
        <v>169</v>
      </c>
      <c r="F159">
        <v>71296</v>
      </c>
      <c r="G159">
        <f t="shared" si="19"/>
        <v>19</v>
      </c>
      <c r="H159">
        <f t="shared" si="20"/>
        <v>48</v>
      </c>
      <c r="I159">
        <f t="shared" si="21"/>
        <v>16</v>
      </c>
      <c r="J159">
        <v>7</v>
      </c>
      <c r="K159">
        <v>4</v>
      </c>
      <c r="L159">
        <v>825</v>
      </c>
      <c r="M159" s="1">
        <v>37153</v>
      </c>
      <c r="N159">
        <v>352.944</v>
      </c>
      <c r="O159">
        <v>-182.111</v>
      </c>
      <c r="P159">
        <v>21.706</v>
      </c>
      <c r="Q159">
        <v>-42375.093</v>
      </c>
      <c r="R159">
        <v>350.301</v>
      </c>
      <c r="S159">
        <v>-48812.027</v>
      </c>
      <c r="T159">
        <v>0</v>
      </c>
      <c r="U159">
        <v>71273.1824476688</v>
      </c>
      <c r="V159">
        <v>104.149562457392</v>
      </c>
      <c r="W159">
        <v>876.020463754652</v>
      </c>
      <c r="X159">
        <v>912.368062801329</v>
      </c>
      <c r="Y159">
        <v>102.919457101055</v>
      </c>
      <c r="Z159">
        <v>15.9380134867224</v>
      </c>
      <c r="AA159">
        <v>8.70054791458538</v>
      </c>
      <c r="AB159">
        <v>296.77834336603</v>
      </c>
      <c r="AC159">
        <v>46.1783099395858</v>
      </c>
      <c r="AD159">
        <v>-69.6900062632354</v>
      </c>
      <c r="AE159">
        <v>97.0166224910119</v>
      </c>
      <c r="AF159">
        <v>26.7472005155981</v>
      </c>
      <c r="AG159">
        <v>930.875049645453</v>
      </c>
      <c r="AH159">
        <v>503273.776447669</v>
      </c>
      <c r="AI159">
        <v>2.28837633729012</v>
      </c>
      <c r="AJ159">
        <v>1.65</v>
      </c>
      <c r="AK159">
        <v>2.33333894105299</v>
      </c>
      <c r="AL159">
        <v>3.50229968054705</v>
      </c>
      <c r="AM159">
        <v>0.0160268885522083</v>
      </c>
      <c r="AN159">
        <v>7.72253108439702</v>
      </c>
      <c r="AO159">
        <v>352.243197376746</v>
      </c>
      <c r="AP159">
        <v>-0.608779976361555</v>
      </c>
      <c r="AQ159">
        <v>0.0385416521118305</v>
      </c>
      <c r="AR159">
        <v>-0.96392349839601</v>
      </c>
      <c r="AS159">
        <v>-2.79569325052864</v>
      </c>
      <c r="AT159">
        <v>328.446978295972</v>
      </c>
      <c r="AU159">
        <v>2</v>
      </c>
      <c r="AV159">
        <v>1953</v>
      </c>
      <c r="AW159">
        <v>49.2230280579839</v>
      </c>
      <c r="AX159">
        <f t="shared" si="22"/>
        <v>-236.43367303102627</v>
      </c>
      <c r="AY159">
        <f t="shared" si="27"/>
        <v>0.7008026232539919</v>
      </c>
      <c r="AZ159">
        <f t="shared" si="26"/>
        <v>-179.60479287815127</v>
      </c>
      <c r="BA159">
        <f t="shared" si="23"/>
        <v>-233.92746590917756</v>
      </c>
      <c r="BB159">
        <v>1</v>
      </c>
      <c r="BC159">
        <f t="shared" si="24"/>
        <v>0.9925115599075207</v>
      </c>
      <c r="BD159" s="3"/>
      <c r="BE159">
        <v>350.53</v>
      </c>
      <c r="BF159" t="s">
        <v>84</v>
      </c>
      <c r="BG159">
        <v>1810.01</v>
      </c>
      <c r="BH159" t="s">
        <v>84</v>
      </c>
      <c r="BI159">
        <v>137.08</v>
      </c>
      <c r="BJ159" t="s">
        <v>84</v>
      </c>
      <c r="BK159">
        <v>458.02</v>
      </c>
      <c r="BL159" t="s">
        <v>84</v>
      </c>
      <c r="BM159">
        <v>314.2</v>
      </c>
      <c r="BN159" t="s">
        <v>84</v>
      </c>
      <c r="BO159">
        <v>4.67</v>
      </c>
      <c r="BP159" t="s">
        <v>84</v>
      </c>
      <c r="BQ159">
        <v>-7.39</v>
      </c>
      <c r="BR159" t="s">
        <v>85</v>
      </c>
      <c r="BS159">
        <v>-5.787</v>
      </c>
      <c r="BT159" t="s">
        <v>85</v>
      </c>
      <c r="BV159">
        <v>353.2082644710084</v>
      </c>
      <c r="BW159">
        <v>1809.1306823818263</v>
      </c>
      <c r="BX159">
        <v>134.28014520609094</v>
      </c>
      <c r="BY159">
        <v>454.0491419076434</v>
      </c>
      <c r="BZ159">
        <v>315.7459341054511</v>
      </c>
      <c r="CA159">
        <v>4.68048757502108</v>
      </c>
      <c r="CB159">
        <v>-7.263347057642411</v>
      </c>
      <c r="CC159">
        <v>-6.050199210079505</v>
      </c>
      <c r="CD159">
        <v>0</v>
      </c>
    </row>
    <row r="160" spans="1:82" ht="12.75">
      <c r="A160">
        <v>167</v>
      </c>
      <c r="B160" t="s">
        <v>23</v>
      </c>
      <c r="C160">
        <v>8</v>
      </c>
      <c r="D160">
        <v>11</v>
      </c>
      <c r="E160">
        <v>334</v>
      </c>
      <c r="F160">
        <v>71499</v>
      </c>
      <c r="G160">
        <f t="shared" si="19"/>
        <v>19</v>
      </c>
      <c r="H160">
        <f t="shared" si="20"/>
        <v>51</v>
      </c>
      <c r="I160">
        <f t="shared" si="21"/>
        <v>39</v>
      </c>
      <c r="J160">
        <v>8</v>
      </c>
      <c r="K160">
        <v>8</v>
      </c>
      <c r="L160">
        <v>829.1</v>
      </c>
      <c r="M160" s="1">
        <v>37153</v>
      </c>
      <c r="N160">
        <v>353.966</v>
      </c>
      <c r="O160">
        <v>-188.374</v>
      </c>
      <c r="P160">
        <v>14.394</v>
      </c>
      <c r="Q160">
        <v>-39910.292</v>
      </c>
      <c r="R160">
        <v>351.123</v>
      </c>
      <c r="S160">
        <v>-46889.164</v>
      </c>
      <c r="T160">
        <v>0</v>
      </c>
      <c r="U160">
        <v>71476.1824476688</v>
      </c>
      <c r="V160">
        <v>101.021009643751</v>
      </c>
      <c r="W160">
        <v>946.853674109439</v>
      </c>
      <c r="X160">
        <v>904.595699296559</v>
      </c>
      <c r="Y160">
        <v>102.389885637808</v>
      </c>
      <c r="Z160">
        <v>15.6647471851092</v>
      </c>
      <c r="AA160">
        <v>7.03709360765018</v>
      </c>
      <c r="AB160">
        <v>297.224495784991</v>
      </c>
      <c r="AC160">
        <v>46.3204140674544</v>
      </c>
      <c r="AD160">
        <v>-69.5621584394313</v>
      </c>
      <c r="AE160">
        <v>99.8303903501714</v>
      </c>
      <c r="AF160">
        <v>92.3660875445916</v>
      </c>
      <c r="AG160">
        <v>1006.93182187234</v>
      </c>
      <c r="AH160">
        <v>503476.776447668</v>
      </c>
      <c r="AI160">
        <v>2.50673426587242</v>
      </c>
      <c r="AJ160">
        <v>1.65</v>
      </c>
      <c r="AK160">
        <v>2.33406707474052</v>
      </c>
      <c r="AL160">
        <v>3.50102882916544</v>
      </c>
      <c r="AM160">
        <v>4.47424074896657</v>
      </c>
      <c r="AN160">
        <v>6.94926783831468</v>
      </c>
      <c r="AO160">
        <v>352.976215896799</v>
      </c>
      <c r="AP160">
        <v>-0.490801714677836</v>
      </c>
      <c r="AQ160">
        <v>2.26404654600488</v>
      </c>
      <c r="AR160">
        <v>-1.04587041720381</v>
      </c>
      <c r="AS160">
        <v>-4.7414977570677</v>
      </c>
      <c r="AT160">
        <v>326.208864298053</v>
      </c>
      <c r="AU160">
        <v>2.86746908922615</v>
      </c>
      <c r="AV160">
        <v>1953</v>
      </c>
      <c r="AW160">
        <v>33.2349656830665</v>
      </c>
      <c r="AX160">
        <f t="shared" si="22"/>
        <v>-237.33056324582344</v>
      </c>
      <c r="AY160">
        <f t="shared" si="27"/>
        <v>0.9897841032010319</v>
      </c>
      <c r="AZ160">
        <f t="shared" si="26"/>
        <v>-182.36455287815124</v>
      </c>
      <c r="BA160">
        <f t="shared" si="23"/>
        <v>-231.32111612397472</v>
      </c>
      <c r="BB160">
        <v>1</v>
      </c>
      <c r="BC160">
        <f t="shared" si="24"/>
        <v>0.9919681551335439</v>
      </c>
      <c r="BD160" s="3"/>
      <c r="BE160">
        <v>351.32</v>
      </c>
      <c r="BF160" t="s">
        <v>84</v>
      </c>
      <c r="BG160">
        <v>1809.12</v>
      </c>
      <c r="BH160" t="s">
        <v>84</v>
      </c>
      <c r="BI160">
        <v>125.46</v>
      </c>
      <c r="BJ160" t="s">
        <v>84</v>
      </c>
      <c r="BK160">
        <v>456.71</v>
      </c>
      <c r="BL160" t="s">
        <v>84</v>
      </c>
      <c r="BM160">
        <v>313.66</v>
      </c>
      <c r="BN160" t="s">
        <v>84</v>
      </c>
      <c r="BO160">
        <v>4.63</v>
      </c>
      <c r="BP160" t="s">
        <v>84</v>
      </c>
      <c r="BQ160">
        <v>-7.443</v>
      </c>
      <c r="BR160" t="s">
        <v>85</v>
      </c>
      <c r="BS160">
        <v>-1.874</v>
      </c>
      <c r="BT160" t="s">
        <v>85</v>
      </c>
      <c r="BV160">
        <v>354.19511128056047</v>
      </c>
      <c r="BW160">
        <v>1808.0906098984892</v>
      </c>
      <c r="BX160">
        <v>120.99185757517988</v>
      </c>
      <c r="BY160">
        <v>452.42849592527284</v>
      </c>
      <c r="BZ160">
        <v>315.1846083734452</v>
      </c>
      <c r="CA160">
        <v>4.635419625411047</v>
      </c>
      <c r="CB160">
        <v>-7.319157258449973</v>
      </c>
      <c r="CC160">
        <v>-1.6511588293138841</v>
      </c>
      <c r="CD160">
        <v>0</v>
      </c>
    </row>
    <row r="161" spans="1:82" ht="12.75">
      <c r="A161">
        <v>168</v>
      </c>
      <c r="B161" t="s">
        <v>24</v>
      </c>
      <c r="C161">
        <v>8</v>
      </c>
      <c r="D161">
        <v>11</v>
      </c>
      <c r="E161">
        <v>167</v>
      </c>
      <c r="F161">
        <v>78299</v>
      </c>
      <c r="G161">
        <f t="shared" si="19"/>
        <v>21</v>
      </c>
      <c r="H161">
        <f t="shared" si="20"/>
        <v>44</v>
      </c>
      <c r="I161">
        <f t="shared" si="21"/>
        <v>59</v>
      </c>
      <c r="J161">
        <v>9</v>
      </c>
      <c r="K161">
        <v>13</v>
      </c>
      <c r="L161">
        <v>773.2</v>
      </c>
      <c r="M161" s="1">
        <v>37152</v>
      </c>
      <c r="N161">
        <v>356.098</v>
      </c>
      <c r="O161">
        <v>-190.559</v>
      </c>
      <c r="P161">
        <v>23.552</v>
      </c>
      <c r="Q161">
        <v>-35040.389</v>
      </c>
      <c r="R161">
        <v>352.622</v>
      </c>
      <c r="S161">
        <v>-43383.806</v>
      </c>
      <c r="T161">
        <v>0</v>
      </c>
      <c r="U161">
        <v>78276.1824476688</v>
      </c>
      <c r="V161">
        <v>112.972408831161</v>
      </c>
      <c r="W161">
        <v>1461.72654293692</v>
      </c>
      <c r="X161">
        <v>850.355391811171</v>
      </c>
      <c r="Y161">
        <v>105.557396564327</v>
      </c>
      <c r="Z161">
        <v>11.0819913693863</v>
      </c>
      <c r="AA161">
        <v>7.52390573968286</v>
      </c>
      <c r="AB161">
        <v>297.806685427328</v>
      </c>
      <c r="AC161">
        <v>44.8232346015349</v>
      </c>
      <c r="AD161">
        <v>-68.9532611103866</v>
      </c>
      <c r="AE161">
        <v>108.516126082699</v>
      </c>
      <c r="AF161">
        <v>249.727778631787</v>
      </c>
      <c r="AG161">
        <v>1523.68639579423</v>
      </c>
      <c r="AH161">
        <v>510277.121853946</v>
      </c>
      <c r="AI161">
        <v>2.61598587753121</v>
      </c>
      <c r="AJ161">
        <v>1.6490242779942</v>
      </c>
      <c r="AK161">
        <v>2.32964445935978</v>
      </c>
      <c r="AL161">
        <v>3.28001460323467</v>
      </c>
      <c r="AM161">
        <v>4.8206282925758</v>
      </c>
      <c r="AN161">
        <v>7.72136391884131</v>
      </c>
      <c r="AP161">
        <v>0.291895460979136</v>
      </c>
      <c r="AQ161">
        <v>14.1779857157945</v>
      </c>
      <c r="AR161">
        <v>-2.05954572726327</v>
      </c>
      <c r="AS161">
        <v>-5.09268102973715</v>
      </c>
      <c r="AT161">
        <v>50.9812254916814</v>
      </c>
      <c r="AU161">
        <v>1</v>
      </c>
      <c r="AV161">
        <v>1820</v>
      </c>
      <c r="AW161">
        <v>0</v>
      </c>
      <c r="AX161">
        <f t="shared" si="22"/>
        <v>-228.32129116945111</v>
      </c>
      <c r="AZ161">
        <f t="shared" si="26"/>
        <v>-196.55196287815124</v>
      </c>
      <c r="BA161">
        <f t="shared" si="23"/>
        <v>-234.31425404760236</v>
      </c>
      <c r="BB161">
        <v>1</v>
      </c>
      <c r="BC161">
        <f t="shared" si="24"/>
        <v>0.990238642171537</v>
      </c>
      <c r="BD161" s="3"/>
      <c r="BE161">
        <v>352.81</v>
      </c>
      <c r="BF161" t="s">
        <v>84</v>
      </c>
      <c r="BG161">
        <v>1813.37</v>
      </c>
      <c r="BH161" t="s">
        <v>84</v>
      </c>
      <c r="BI161">
        <v>135.57</v>
      </c>
      <c r="BJ161" t="s">
        <v>84</v>
      </c>
      <c r="BK161">
        <v>462.14</v>
      </c>
      <c r="BL161" t="s">
        <v>84</v>
      </c>
      <c r="BM161">
        <v>313.75</v>
      </c>
      <c r="BN161" t="s">
        <v>84</v>
      </c>
      <c r="BO161">
        <v>4.63</v>
      </c>
      <c r="BP161" t="s">
        <v>84</v>
      </c>
      <c r="BQ161">
        <v>-7.578</v>
      </c>
      <c r="BR161" t="s">
        <v>85</v>
      </c>
      <c r="BS161">
        <v>-2.231</v>
      </c>
      <c r="BT161" t="s">
        <v>85</v>
      </c>
      <c r="BV161">
        <v>356.3212516680011</v>
      </c>
      <c r="BW161">
        <v>1812.8524343919578</v>
      </c>
      <c r="BX161">
        <v>132.03439685081398</v>
      </c>
      <c r="BY161">
        <v>458.0937888088248</v>
      </c>
      <c r="BZ161">
        <v>315.50369317676365</v>
      </c>
      <c r="CA161">
        <v>4.636184503158082</v>
      </c>
      <c r="CB161">
        <v>-7.456859146315659</v>
      </c>
      <c r="CC161">
        <v>-2.0293611743728857</v>
      </c>
      <c r="CD161">
        <v>0</v>
      </c>
    </row>
    <row r="162" spans="1:82" ht="12.75">
      <c r="A162">
        <v>169</v>
      </c>
      <c r="B162" t="s">
        <v>24</v>
      </c>
      <c r="C162">
        <v>8</v>
      </c>
      <c r="D162">
        <v>11</v>
      </c>
      <c r="E162">
        <v>164</v>
      </c>
      <c r="F162">
        <v>78405</v>
      </c>
      <c r="G162">
        <f t="shared" si="19"/>
        <v>21</v>
      </c>
      <c r="H162">
        <f t="shared" si="20"/>
        <v>46</v>
      </c>
      <c r="I162">
        <f t="shared" si="21"/>
        <v>45</v>
      </c>
      <c r="J162">
        <v>10</v>
      </c>
      <c r="K162">
        <v>12</v>
      </c>
      <c r="L162">
        <v>774.7</v>
      </c>
      <c r="M162" s="1">
        <v>37152</v>
      </c>
      <c r="N162">
        <v>362.862</v>
      </c>
      <c r="O162">
        <v>-223.246</v>
      </c>
      <c r="P162">
        <v>14.971</v>
      </c>
      <c r="Q162">
        <v>-19617.443</v>
      </c>
      <c r="R162">
        <v>358.753</v>
      </c>
      <c r="S162">
        <v>-29445.247</v>
      </c>
      <c r="T162">
        <v>0</v>
      </c>
      <c r="U162">
        <v>78382.1824476689</v>
      </c>
      <c r="V162">
        <v>96.8862175669824</v>
      </c>
      <c r="W162">
        <v>2730.50050684414</v>
      </c>
      <c r="X162">
        <v>725.974307486114</v>
      </c>
      <c r="Y162">
        <v>121.252368681521</v>
      </c>
      <c r="Z162">
        <v>4.91861297259157</v>
      </c>
      <c r="AA162">
        <v>-7.62764110602178</v>
      </c>
      <c r="AB162">
        <v>304.806516061791</v>
      </c>
      <c r="AC162">
        <v>44.7510911859521</v>
      </c>
      <c r="AD162">
        <v>-69.0471819292707</v>
      </c>
      <c r="AE162">
        <v>123.047959749006</v>
      </c>
      <c r="AF162">
        <v>195.970899964376</v>
      </c>
      <c r="AG162">
        <v>2826.64948569716</v>
      </c>
      <c r="AH162">
        <v>510382.807447669</v>
      </c>
      <c r="AI162">
        <v>2.15265312865189</v>
      </c>
      <c r="AJ162">
        <v>1.64925169415914</v>
      </c>
      <c r="AK162">
        <v>2.33325769478855</v>
      </c>
      <c r="AL162">
        <v>3.30297863015867</v>
      </c>
      <c r="AM162">
        <v>0.0992456157930168</v>
      </c>
      <c r="AN162">
        <v>3.10970494389821</v>
      </c>
      <c r="AP162">
        <v>0.156425967023877</v>
      </c>
      <c r="AQ162">
        <v>9.41865766655064</v>
      </c>
      <c r="AR162">
        <v>0.3838466788672</v>
      </c>
      <c r="AS162">
        <v>-6.36053184166876</v>
      </c>
      <c r="AT162">
        <v>59.5152102563294</v>
      </c>
      <c r="AU162">
        <v>1</v>
      </c>
      <c r="AV162">
        <v>1820</v>
      </c>
      <c r="AW162">
        <v>0</v>
      </c>
      <c r="AX162">
        <f t="shared" si="22"/>
        <v>-225.4932553699284</v>
      </c>
      <c r="AZ162">
        <f t="shared" si="26"/>
        <v>-225.62446787815128</v>
      </c>
      <c r="BA162">
        <f t="shared" si="23"/>
        <v>-227.87172324807966</v>
      </c>
      <c r="BB162">
        <v>1</v>
      </c>
      <c r="BC162">
        <f t="shared" si="24"/>
        <v>0.9886761358312526</v>
      </c>
      <c r="BD162" s="3"/>
      <c r="BE162">
        <v>358.88</v>
      </c>
      <c r="BF162" t="s">
        <v>84</v>
      </c>
      <c r="BG162">
        <v>1792.86</v>
      </c>
      <c r="BH162" t="s">
        <v>84</v>
      </c>
      <c r="BI162">
        <v>131.07</v>
      </c>
      <c r="BJ162" t="s">
        <v>84</v>
      </c>
      <c r="BK162">
        <v>486.29</v>
      </c>
      <c r="BL162" t="s">
        <v>84</v>
      </c>
      <c r="BM162">
        <v>313.86</v>
      </c>
      <c r="BN162" t="s">
        <v>84</v>
      </c>
      <c r="BO162">
        <v>4.63</v>
      </c>
      <c r="BP162" t="s">
        <v>84</v>
      </c>
      <c r="BQ162">
        <v>-7.859</v>
      </c>
      <c r="BR162" t="s">
        <v>85</v>
      </c>
      <c r="BS162">
        <v>-6.305</v>
      </c>
      <c r="BT162" t="s">
        <v>85</v>
      </c>
      <c r="BV162">
        <v>363.0129822108832</v>
      </c>
      <c r="BW162">
        <v>1789.4339185859574</v>
      </c>
      <c r="BX162">
        <v>127.13986133925134</v>
      </c>
      <c r="BY162">
        <v>485.99991577255093</v>
      </c>
      <c r="BZ162">
        <v>315.50464832418834</v>
      </c>
      <c r="CA162">
        <v>4.6357442421277035</v>
      </c>
      <c r="CB162">
        <v>-7.785251642276875</v>
      </c>
      <c r="CC162">
        <v>-6.653174517537466</v>
      </c>
      <c r="CD162">
        <v>0</v>
      </c>
    </row>
    <row r="163" spans="1:82" ht="12.75">
      <c r="A163">
        <v>170</v>
      </c>
      <c r="B163" t="s">
        <v>24</v>
      </c>
      <c r="C163">
        <v>8</v>
      </c>
      <c r="D163">
        <v>11</v>
      </c>
      <c r="E163">
        <v>161</v>
      </c>
      <c r="F163">
        <v>78553</v>
      </c>
      <c r="G163">
        <f t="shared" si="19"/>
        <v>21</v>
      </c>
      <c r="H163">
        <f t="shared" si="20"/>
        <v>49</v>
      </c>
      <c r="I163">
        <f t="shared" si="21"/>
        <v>13</v>
      </c>
      <c r="J163">
        <v>11</v>
      </c>
      <c r="K163">
        <v>14</v>
      </c>
      <c r="L163">
        <v>784.5</v>
      </c>
      <c r="M163" s="1">
        <v>37152</v>
      </c>
      <c r="N163">
        <v>362.74</v>
      </c>
      <c r="O163">
        <v>-223.352</v>
      </c>
      <c r="P163">
        <v>20.223</v>
      </c>
      <c r="Q163">
        <v>-20036.166</v>
      </c>
      <c r="R163">
        <v>358.757</v>
      </c>
      <c r="S163">
        <v>-29470.761</v>
      </c>
      <c r="T163">
        <v>0</v>
      </c>
      <c r="U163">
        <v>78530.1824476688</v>
      </c>
      <c r="V163">
        <v>115.476287716875</v>
      </c>
      <c r="W163">
        <v>4329.19747005315</v>
      </c>
      <c r="X163">
        <v>590.840406053392</v>
      </c>
      <c r="Y163">
        <v>127.739436685098</v>
      </c>
      <c r="Z163">
        <v>-4.55496939479658</v>
      </c>
      <c r="AA163">
        <v>-14.756682676387</v>
      </c>
      <c r="AB163">
        <v>312.265734520326</v>
      </c>
      <c r="AC163">
        <v>44.6279122050477</v>
      </c>
      <c r="AD163">
        <v>-69.1686590022552</v>
      </c>
      <c r="AE163">
        <v>123.562017088494</v>
      </c>
      <c r="AF163">
        <v>247.467340829723</v>
      </c>
      <c r="AG163">
        <v>4484.19580363142</v>
      </c>
      <c r="AH163">
        <v>510530.807447669</v>
      </c>
      <c r="AI163">
        <v>2.32709258309</v>
      </c>
      <c r="AJ163">
        <v>1.65083201697302</v>
      </c>
      <c r="AK163">
        <v>2.33516658204255</v>
      </c>
      <c r="AL163">
        <v>3.32909987351944</v>
      </c>
      <c r="AM163">
        <v>5.71187131003318</v>
      </c>
      <c r="AN163">
        <v>2.10921051685724</v>
      </c>
      <c r="AO163">
        <v>362.656836489822</v>
      </c>
      <c r="AP163">
        <v>0.0396888616429065</v>
      </c>
      <c r="AQ163">
        <v>10.1889336543308</v>
      </c>
      <c r="AR163">
        <v>-2.29259636466724</v>
      </c>
      <c r="AS163">
        <v>4.02965057025297</v>
      </c>
      <c r="AT163">
        <v>80.2569621019175</v>
      </c>
      <c r="AU163">
        <v>1</v>
      </c>
      <c r="AV163">
        <v>1820</v>
      </c>
      <c r="AW163">
        <v>47.5378798716766</v>
      </c>
      <c r="AX163">
        <f t="shared" si="22"/>
        <v>-226.23982816229125</v>
      </c>
      <c r="AY163">
        <f aca="true" t="shared" si="28" ref="AY163:AY194">+N163-AO163</f>
        <v>0.08316351017799661</v>
      </c>
      <c r="AZ163">
        <f t="shared" si="26"/>
        <v>-226.33500787815126</v>
      </c>
      <c r="BA163">
        <f t="shared" si="23"/>
        <v>-229.2228360404425</v>
      </c>
      <c r="BB163">
        <v>1</v>
      </c>
      <c r="BC163">
        <f t="shared" si="24"/>
        <v>0.9890196835198765</v>
      </c>
      <c r="BD163" s="3"/>
      <c r="BE163">
        <v>358.88</v>
      </c>
      <c r="BF163" t="s">
        <v>84</v>
      </c>
      <c r="BG163">
        <v>1807.73</v>
      </c>
      <c r="BH163" t="s">
        <v>84</v>
      </c>
      <c r="BI163">
        <v>138.97</v>
      </c>
      <c r="BJ163" t="s">
        <v>84</v>
      </c>
      <c r="BK163">
        <v>492.22</v>
      </c>
      <c r="BL163" t="s">
        <v>84</v>
      </c>
      <c r="BM163">
        <v>313.67</v>
      </c>
      <c r="BN163" t="s">
        <v>84</v>
      </c>
      <c r="BO163">
        <v>4.64</v>
      </c>
      <c r="BP163" t="s">
        <v>84</v>
      </c>
      <c r="BQ163">
        <v>-7.888</v>
      </c>
      <c r="BR163" t="s">
        <v>85</v>
      </c>
      <c r="BS163">
        <v>-3.627</v>
      </c>
      <c r="BT163" t="s">
        <v>85</v>
      </c>
      <c r="BV163">
        <v>362.8856868295069</v>
      </c>
      <c r="BW163">
        <v>1806.4790927595486</v>
      </c>
      <c r="BX163">
        <v>136.2604548869553</v>
      </c>
      <c r="BY163">
        <v>492.76420554216025</v>
      </c>
      <c r="BZ163">
        <v>315.23754857252686</v>
      </c>
      <c r="CA163">
        <v>4.646959150155502</v>
      </c>
      <c r="CB163">
        <v>-7.820169648417952</v>
      </c>
      <c r="CC163">
        <v>-3.6255123534650693</v>
      </c>
      <c r="CD163">
        <v>0</v>
      </c>
    </row>
    <row r="164" spans="1:82" ht="12.75">
      <c r="A164">
        <v>171</v>
      </c>
      <c r="B164" t="s">
        <v>24</v>
      </c>
      <c r="C164">
        <v>8</v>
      </c>
      <c r="D164">
        <v>11</v>
      </c>
      <c r="E164">
        <v>165</v>
      </c>
      <c r="F164">
        <v>78711</v>
      </c>
      <c r="G164">
        <f t="shared" si="19"/>
        <v>21</v>
      </c>
      <c r="H164">
        <f t="shared" si="20"/>
        <v>51</v>
      </c>
      <c r="I164">
        <f t="shared" si="21"/>
        <v>51</v>
      </c>
      <c r="J164">
        <v>12</v>
      </c>
      <c r="K164">
        <v>15</v>
      </c>
      <c r="L164">
        <v>783.7</v>
      </c>
      <c r="M164" s="1">
        <v>37152</v>
      </c>
      <c r="N164">
        <v>361.817</v>
      </c>
      <c r="O164">
        <v>-217.453</v>
      </c>
      <c r="P164">
        <v>31.252</v>
      </c>
      <c r="Q164">
        <v>-22020.723</v>
      </c>
      <c r="R164">
        <v>357.997</v>
      </c>
      <c r="S164">
        <v>-31251.136</v>
      </c>
      <c r="T164">
        <v>0</v>
      </c>
      <c r="U164">
        <v>78688.1824476689</v>
      </c>
      <c r="V164">
        <v>106.711176212759</v>
      </c>
      <c r="W164">
        <v>5817.3845665169</v>
      </c>
      <c r="X164">
        <v>484.069029112686</v>
      </c>
      <c r="Y164">
        <v>133.643365814458</v>
      </c>
      <c r="Z164">
        <v>-13.5753946682518</v>
      </c>
      <c r="AA164">
        <v>-30.3046637831286</v>
      </c>
      <c r="AB164">
        <v>319.461953100478</v>
      </c>
      <c r="AC164">
        <v>44.5700838463404</v>
      </c>
      <c r="AD164">
        <v>-69.3980986424086</v>
      </c>
      <c r="AE164">
        <v>123.832907169985</v>
      </c>
      <c r="AF164">
        <v>230.936421056573</v>
      </c>
      <c r="AG164">
        <v>6035.06106857194</v>
      </c>
      <c r="AH164">
        <v>510688.807447669</v>
      </c>
      <c r="AI164">
        <v>2.66196167903377</v>
      </c>
      <c r="AJ164">
        <v>1.65121454419281</v>
      </c>
      <c r="AK164">
        <v>2.33638414353998</v>
      </c>
      <c r="AL164">
        <v>3.36413894185484</v>
      </c>
      <c r="AM164">
        <v>5.65231181933753</v>
      </c>
      <c r="AN164">
        <v>0.668339137496723</v>
      </c>
      <c r="AO164">
        <v>360.901185671735</v>
      </c>
      <c r="AP164">
        <v>-0.0658355553531175</v>
      </c>
      <c r="AQ164">
        <v>8.82692179663604</v>
      </c>
      <c r="AR164">
        <v>2.91146091467543</v>
      </c>
      <c r="AS164">
        <v>3.47281705805571</v>
      </c>
      <c r="AT164">
        <v>126.083875894673</v>
      </c>
      <c r="AU164">
        <v>1</v>
      </c>
      <c r="AV164">
        <v>1820</v>
      </c>
      <c r="AW164">
        <v>47.938120049912</v>
      </c>
      <c r="AX164">
        <f t="shared" si="22"/>
        <v>-225.1871288782817</v>
      </c>
      <c r="AY164">
        <f t="shared" si="28"/>
        <v>0.9158143282650144</v>
      </c>
      <c r="AZ164">
        <f t="shared" si="26"/>
        <v>-224.91246287815127</v>
      </c>
      <c r="BA164">
        <f t="shared" si="23"/>
        <v>-232.64659175643297</v>
      </c>
      <c r="BB164">
        <v>1</v>
      </c>
      <c r="BC164">
        <f t="shared" si="24"/>
        <v>0.9894421765699235</v>
      </c>
      <c r="BD164" s="3"/>
      <c r="BE164">
        <v>358.01</v>
      </c>
      <c r="BF164" t="s">
        <v>84</v>
      </c>
      <c r="BG164">
        <v>1812.09</v>
      </c>
      <c r="BH164" t="s">
        <v>84</v>
      </c>
      <c r="BI164">
        <v>148.48</v>
      </c>
      <c r="BJ164" t="s">
        <v>84</v>
      </c>
      <c r="BK164">
        <v>487.52</v>
      </c>
      <c r="BL164" t="s">
        <v>84</v>
      </c>
      <c r="BM164">
        <v>314.01</v>
      </c>
      <c r="BN164" t="s">
        <v>84</v>
      </c>
      <c r="BO164">
        <v>4.59</v>
      </c>
      <c r="BP164" t="s">
        <v>84</v>
      </c>
      <c r="BQ164">
        <v>-7.811</v>
      </c>
      <c r="BR164" t="s">
        <v>85</v>
      </c>
      <c r="BS164">
        <v>-7.67</v>
      </c>
      <c r="BT164" t="s">
        <v>85</v>
      </c>
      <c r="BV164">
        <v>361.83726783214274</v>
      </c>
      <c r="BW164">
        <v>1811.4554359765946</v>
      </c>
      <c r="BX164">
        <v>147.11453889507126</v>
      </c>
      <c r="BY164">
        <v>487.41166816240076</v>
      </c>
      <c r="BZ164">
        <v>315.60103815917006</v>
      </c>
      <c r="CA164">
        <v>4.59</v>
      </c>
      <c r="CB164">
        <v>-7.734344279941357</v>
      </c>
      <c r="CC164">
        <v>-8.174313947754223</v>
      </c>
      <c r="CD164">
        <v>0</v>
      </c>
    </row>
    <row r="165" spans="1:82" ht="12.75">
      <c r="A165">
        <v>172</v>
      </c>
      <c r="B165" t="s">
        <v>24</v>
      </c>
      <c r="C165">
        <v>8</v>
      </c>
      <c r="D165">
        <v>11</v>
      </c>
      <c r="E165">
        <v>168</v>
      </c>
      <c r="F165">
        <v>79026</v>
      </c>
      <c r="G165">
        <f t="shared" si="19"/>
        <v>21</v>
      </c>
      <c r="H165">
        <f t="shared" si="20"/>
        <v>57</v>
      </c>
      <c r="I165">
        <f t="shared" si="21"/>
        <v>6</v>
      </c>
      <c r="J165">
        <v>13</v>
      </c>
      <c r="K165">
        <v>11</v>
      </c>
      <c r="L165">
        <v>770.4</v>
      </c>
      <c r="M165" s="1">
        <v>37152</v>
      </c>
      <c r="N165">
        <v>362.92</v>
      </c>
      <c r="O165">
        <v>-220.552</v>
      </c>
      <c r="P165">
        <v>20.521</v>
      </c>
      <c r="Q165">
        <v>-19537.371</v>
      </c>
      <c r="R165">
        <v>359.076</v>
      </c>
      <c r="S165">
        <v>-28721.757</v>
      </c>
      <c r="T165">
        <v>0</v>
      </c>
      <c r="U165">
        <v>79003.1824476689</v>
      </c>
      <c r="V165">
        <v>97.6774415833222</v>
      </c>
      <c r="W165">
        <v>6614.76000121931</v>
      </c>
      <c r="X165">
        <v>433.465324464875</v>
      </c>
      <c r="Y165">
        <v>184.764669159294</v>
      </c>
      <c r="Z165">
        <v>-19.3898747488356</v>
      </c>
      <c r="AA165">
        <v>-34.9445475869399</v>
      </c>
      <c r="AB165">
        <v>322.272717254728</v>
      </c>
      <c r="AC165">
        <v>44.2304895628613</v>
      </c>
      <c r="AD165">
        <v>-69.7283753659815</v>
      </c>
      <c r="AE165">
        <v>169.125452308901</v>
      </c>
      <c r="AF165">
        <v>218.816478481647</v>
      </c>
      <c r="AG165">
        <v>6838.39893659746</v>
      </c>
      <c r="AH165">
        <v>511003.807447669</v>
      </c>
      <c r="AI165">
        <v>1.72294048919264</v>
      </c>
      <c r="AJ165">
        <v>1.65396412919162</v>
      </c>
      <c r="AK165">
        <v>2.33844489769507</v>
      </c>
      <c r="AL165">
        <v>3.36117917043164</v>
      </c>
      <c r="AM165">
        <v>5.5178554049343</v>
      </c>
      <c r="AN165">
        <v>0.481230375369558</v>
      </c>
      <c r="AO165">
        <v>362.484895668937</v>
      </c>
      <c r="AP165">
        <v>2.79635080719127</v>
      </c>
      <c r="AQ165">
        <v>-0.0602805794713514</v>
      </c>
      <c r="AR165">
        <v>8.19869376593976</v>
      </c>
      <c r="AS165">
        <v>6.60751926610604</v>
      </c>
      <c r="AT165">
        <v>73.5684545508978</v>
      </c>
      <c r="AU165">
        <v>1</v>
      </c>
      <c r="AV165">
        <v>1820</v>
      </c>
      <c r="AW165">
        <v>50.0635933197673</v>
      </c>
      <c r="AX165">
        <f t="shared" si="22"/>
        <v>-222.49472076372317</v>
      </c>
      <c r="AY165">
        <f t="shared" si="28"/>
        <v>0.43510433106303026</v>
      </c>
      <c r="AZ165">
        <f t="shared" si="26"/>
        <v>-225.76771787815127</v>
      </c>
      <c r="BA165">
        <f t="shared" si="23"/>
        <v>-227.71043864187445</v>
      </c>
      <c r="BB165">
        <v>1</v>
      </c>
      <c r="BC165">
        <f t="shared" si="24"/>
        <v>0.9894081340240274</v>
      </c>
      <c r="BD165" s="3"/>
      <c r="BE165">
        <v>359.19</v>
      </c>
      <c r="BF165" t="s">
        <v>84</v>
      </c>
      <c r="BG165">
        <v>1806.15</v>
      </c>
      <c r="BH165" t="s">
        <v>84</v>
      </c>
      <c r="BI165">
        <v>119.06</v>
      </c>
      <c r="BJ165" t="s">
        <v>84</v>
      </c>
      <c r="BK165">
        <v>484.7</v>
      </c>
      <c r="BL165" t="s">
        <v>84</v>
      </c>
      <c r="BM165">
        <v>313.51</v>
      </c>
      <c r="BN165" t="s">
        <v>84</v>
      </c>
      <c r="BO165">
        <v>4.58</v>
      </c>
      <c r="BP165" t="s">
        <v>84</v>
      </c>
      <c r="BQ165">
        <v>-7.821</v>
      </c>
      <c r="BR165" t="s">
        <v>85</v>
      </c>
      <c r="BS165">
        <v>-1.532</v>
      </c>
      <c r="BT165" t="s">
        <v>85</v>
      </c>
      <c r="BV165">
        <v>363.0544581144595</v>
      </c>
      <c r="BW165">
        <v>1804.7461615288914</v>
      </c>
      <c r="BX165">
        <v>113.82889998617641</v>
      </c>
      <c r="BY165">
        <v>484.2204299142936</v>
      </c>
      <c r="BZ165">
        <v>314.98491049212055</v>
      </c>
      <c r="CA165">
        <v>4.5786715510091245</v>
      </c>
      <c r="CB165">
        <v>-7.748195897472673</v>
      </c>
      <c r="CC165">
        <v>-1.2775329025309965</v>
      </c>
      <c r="CD165">
        <v>0</v>
      </c>
    </row>
    <row r="166" spans="1:82" ht="12.75">
      <c r="A166">
        <v>173</v>
      </c>
      <c r="B166" t="s">
        <v>25</v>
      </c>
      <c r="C166">
        <v>8</v>
      </c>
      <c r="D166">
        <v>18</v>
      </c>
      <c r="E166">
        <v>179</v>
      </c>
      <c r="F166">
        <v>45655</v>
      </c>
      <c r="G166">
        <f t="shared" si="19"/>
        <v>12</v>
      </c>
      <c r="H166">
        <f t="shared" si="20"/>
        <v>40</v>
      </c>
      <c r="I166">
        <f t="shared" si="21"/>
        <v>55</v>
      </c>
      <c r="J166">
        <v>1</v>
      </c>
      <c r="K166">
        <v>12</v>
      </c>
      <c r="L166">
        <v>817.9</v>
      </c>
      <c r="M166" s="1">
        <v>37145</v>
      </c>
      <c r="N166">
        <v>366.084</v>
      </c>
      <c r="O166">
        <v>-247.601</v>
      </c>
      <c r="P166">
        <v>14.266</v>
      </c>
      <c r="Q166">
        <v>-12544.62</v>
      </c>
      <c r="R166">
        <v>361.701</v>
      </c>
      <c r="S166">
        <v>-22630.173</v>
      </c>
      <c r="T166">
        <v>7</v>
      </c>
      <c r="U166">
        <v>45632.1824476689</v>
      </c>
      <c r="V166">
        <v>92.7820619152584</v>
      </c>
      <c r="W166">
        <v>6410.37659732709</v>
      </c>
      <c r="X166">
        <v>446.198464022128</v>
      </c>
      <c r="Y166">
        <v>180.616546087671</v>
      </c>
      <c r="Z166">
        <v>-18.5978111901767</v>
      </c>
      <c r="AA166">
        <v>-35.0569667580984</v>
      </c>
      <c r="AB166">
        <v>320.673844235355</v>
      </c>
      <c r="AC166">
        <v>45.0155331571546</v>
      </c>
      <c r="AD166">
        <v>-68.8982887070917</v>
      </c>
      <c r="AE166">
        <v>178.85474022773</v>
      </c>
      <c r="AF166">
        <v>335.438034242823</v>
      </c>
      <c r="AG166">
        <v>6592.79134502461</v>
      </c>
      <c r="AH166">
        <v>477634.057525821</v>
      </c>
      <c r="AI166">
        <v>1.63841836594927</v>
      </c>
      <c r="AJ166">
        <v>1.65435556411041</v>
      </c>
      <c r="AK166">
        <v>2.34204741748176</v>
      </c>
      <c r="AL166">
        <v>3.48553694561995</v>
      </c>
      <c r="AM166">
        <v>6.47890417732848</v>
      </c>
      <c r="AN166">
        <v>0.467979241847675</v>
      </c>
      <c r="AO166">
        <v>365.94683984723</v>
      </c>
      <c r="AP166">
        <v>2.1121024822103</v>
      </c>
      <c r="AQ166">
        <v>-10.4237688573401</v>
      </c>
      <c r="AR166">
        <v>17.7594056864547</v>
      </c>
      <c r="AS166">
        <v>11.1915526050377</v>
      </c>
      <c r="AT166">
        <v>55.8505643719251</v>
      </c>
      <c r="AU166">
        <v>1.96877318380379</v>
      </c>
      <c r="AV166">
        <v>236</v>
      </c>
      <c r="AW166">
        <v>5.91656021041715</v>
      </c>
      <c r="AX166">
        <f t="shared" si="22"/>
        <v>-232.93083293556094</v>
      </c>
      <c r="AY166">
        <f t="shared" si="28"/>
        <v>0.1371601527699795</v>
      </c>
      <c r="AZ166">
        <f t="shared" si="26"/>
        <v>-243.22099287815126</v>
      </c>
      <c r="BA166">
        <f t="shared" si="23"/>
        <v>-228.5508258137122</v>
      </c>
      <c r="BB166">
        <v>1</v>
      </c>
      <c r="BC166">
        <f t="shared" si="24"/>
        <v>0.9880273379880028</v>
      </c>
      <c r="BD166" s="3"/>
      <c r="BE166">
        <v>394.16</v>
      </c>
      <c r="BF166" t="s">
        <v>84</v>
      </c>
      <c r="BG166">
        <v>-999.99</v>
      </c>
      <c r="BH166" t="s">
        <v>86</v>
      </c>
      <c r="BI166">
        <v>4.56</v>
      </c>
      <c r="BJ166" t="s">
        <v>88</v>
      </c>
      <c r="BK166">
        <v>41.21</v>
      </c>
      <c r="BL166" t="s">
        <v>84</v>
      </c>
      <c r="BM166">
        <v>406.85</v>
      </c>
      <c r="BN166" t="s">
        <v>84</v>
      </c>
      <c r="BO166">
        <v>5.37</v>
      </c>
      <c r="BP166" t="s">
        <v>84</v>
      </c>
      <c r="BQ166">
        <v>-8.367</v>
      </c>
      <c r="BR166" t="s">
        <v>85</v>
      </c>
      <c r="BS166">
        <v>-0.392</v>
      </c>
      <c r="BT166" t="s">
        <v>85</v>
      </c>
      <c r="CD166">
        <v>7</v>
      </c>
    </row>
    <row r="167" spans="1:82" ht="12.75">
      <c r="A167">
        <v>174</v>
      </c>
      <c r="B167" t="s">
        <v>25</v>
      </c>
      <c r="C167">
        <v>8</v>
      </c>
      <c r="D167">
        <v>18</v>
      </c>
      <c r="E167">
        <v>189</v>
      </c>
      <c r="F167">
        <v>45755</v>
      </c>
      <c r="G167">
        <f t="shared" si="19"/>
        <v>12</v>
      </c>
      <c r="H167">
        <f t="shared" si="20"/>
        <v>42</v>
      </c>
      <c r="I167">
        <f t="shared" si="21"/>
        <v>35</v>
      </c>
      <c r="J167">
        <v>2</v>
      </c>
      <c r="K167">
        <v>15</v>
      </c>
      <c r="L167">
        <v>823.6</v>
      </c>
      <c r="M167" s="1">
        <v>37144</v>
      </c>
      <c r="N167">
        <v>364.81</v>
      </c>
      <c r="O167">
        <v>-241.202</v>
      </c>
      <c r="P167">
        <v>5.612</v>
      </c>
      <c r="Q167">
        <v>-15221.166</v>
      </c>
      <c r="R167">
        <v>360.435</v>
      </c>
      <c r="S167">
        <v>-25878.357</v>
      </c>
      <c r="T167">
        <v>0</v>
      </c>
      <c r="U167">
        <v>45732.1824476688</v>
      </c>
      <c r="V167">
        <v>133.431757268452</v>
      </c>
      <c r="W167">
        <v>5388.78247160303</v>
      </c>
      <c r="X167">
        <v>513.104911959171</v>
      </c>
      <c r="Y167">
        <v>167.451742509299</v>
      </c>
      <c r="Z167">
        <v>-12.1190665979462</v>
      </c>
      <c r="AA167">
        <v>-26.4189047623349</v>
      </c>
      <c r="AB167">
        <v>315.957423013512</v>
      </c>
      <c r="AC167">
        <v>45.1574436811066</v>
      </c>
      <c r="AD167">
        <v>-68.9790225504928</v>
      </c>
      <c r="AE167">
        <v>164.382029441082</v>
      </c>
      <c r="AF167">
        <v>337.494084405706</v>
      </c>
      <c r="AG167">
        <v>5539.4865536156</v>
      </c>
      <c r="AH167">
        <v>477734.057447669</v>
      </c>
      <c r="AI167">
        <v>1.46367307020779</v>
      </c>
      <c r="AJ167">
        <v>1.65403826836715</v>
      </c>
      <c r="AK167">
        <v>2.34240789744971</v>
      </c>
      <c r="AL167">
        <v>3.49165593006317</v>
      </c>
      <c r="AM167">
        <v>4.05166271601933</v>
      </c>
      <c r="AN167">
        <v>0.900693240399126</v>
      </c>
      <c r="AO167">
        <v>364.441029183865</v>
      </c>
      <c r="AP167">
        <v>0.858485016402089</v>
      </c>
      <c r="AQ167">
        <v>-9.92764305363598</v>
      </c>
      <c r="AR167">
        <v>13.8681198511965</v>
      </c>
      <c r="AS167">
        <v>8.84427100521286</v>
      </c>
      <c r="AT167">
        <v>82.058868754784</v>
      </c>
      <c r="AU167">
        <v>2</v>
      </c>
      <c r="AW167">
        <v>48.8673239718344</v>
      </c>
      <c r="AX167">
        <f t="shared" si="22"/>
        <v>-233.22109307875905</v>
      </c>
      <c r="AY167">
        <f t="shared" si="28"/>
        <v>0.36897081613500404</v>
      </c>
      <c r="AZ167">
        <f t="shared" si="26"/>
        <v>-232.54866287815128</v>
      </c>
      <c r="BA167">
        <f t="shared" si="23"/>
        <v>-224.56775595691033</v>
      </c>
      <c r="BB167">
        <v>1</v>
      </c>
      <c r="BC167">
        <f t="shared" si="24"/>
        <v>0.9880074559359666</v>
      </c>
      <c r="BD167" s="3"/>
      <c r="BE167">
        <v>360.48</v>
      </c>
      <c r="BF167" t="s">
        <v>84</v>
      </c>
      <c r="BG167">
        <v>1800.59</v>
      </c>
      <c r="BH167" t="s">
        <v>84</v>
      </c>
      <c r="BI167">
        <v>146.77</v>
      </c>
      <c r="BJ167" t="s">
        <v>84</v>
      </c>
      <c r="BK167">
        <v>489.3</v>
      </c>
      <c r="BL167" t="s">
        <v>84</v>
      </c>
      <c r="BM167">
        <v>313.74</v>
      </c>
      <c r="BN167" t="s">
        <v>84</v>
      </c>
      <c r="BO167">
        <v>4.62</v>
      </c>
      <c r="BP167" t="s">
        <v>84</v>
      </c>
      <c r="BQ167">
        <v>-7.915</v>
      </c>
      <c r="BR167" t="s">
        <v>85</v>
      </c>
      <c r="BS167">
        <v>-1.096</v>
      </c>
      <c r="BT167" t="s">
        <v>85</v>
      </c>
      <c r="BV167">
        <v>364.86727512790895</v>
      </c>
      <c r="BW167">
        <v>1798.2609749958738</v>
      </c>
      <c r="BX167">
        <v>145.08505817791715</v>
      </c>
      <c r="BY167">
        <v>489.44296913682126</v>
      </c>
      <c r="BZ167">
        <v>315.3765633767948</v>
      </c>
      <c r="CA167">
        <v>4.6243323980854925</v>
      </c>
      <c r="CB167">
        <v>-7.848530542571889</v>
      </c>
      <c r="CC167">
        <v>-0.763783365355625</v>
      </c>
      <c r="CD167">
        <v>0</v>
      </c>
    </row>
    <row r="168" spans="1:82" ht="12.75">
      <c r="A168">
        <v>175</v>
      </c>
      <c r="B168" t="s">
        <v>25</v>
      </c>
      <c r="C168">
        <v>8</v>
      </c>
      <c r="D168">
        <v>18</v>
      </c>
      <c r="E168">
        <v>177</v>
      </c>
      <c r="F168">
        <v>45980</v>
      </c>
      <c r="G168">
        <f t="shared" si="19"/>
        <v>12</v>
      </c>
      <c r="H168">
        <f t="shared" si="20"/>
        <v>46</v>
      </c>
      <c r="I168">
        <f t="shared" si="21"/>
        <v>20</v>
      </c>
      <c r="J168">
        <v>3</v>
      </c>
      <c r="K168">
        <v>9</v>
      </c>
      <c r="L168">
        <v>823</v>
      </c>
      <c r="M168" s="1">
        <v>37144</v>
      </c>
      <c r="N168">
        <v>363.138</v>
      </c>
      <c r="O168">
        <v>-229.638</v>
      </c>
      <c r="P168">
        <v>29.986</v>
      </c>
      <c r="Q168">
        <v>-19090.476</v>
      </c>
      <c r="R168">
        <v>359.151</v>
      </c>
      <c r="S168">
        <v>-34584.87</v>
      </c>
      <c r="T168">
        <v>0</v>
      </c>
      <c r="U168">
        <v>45957.1824476689</v>
      </c>
      <c r="V168">
        <v>105.443232755471</v>
      </c>
      <c r="W168">
        <v>4621.42831639298</v>
      </c>
      <c r="X168">
        <v>568.213822188244</v>
      </c>
      <c r="Y168">
        <v>144.597012046076</v>
      </c>
      <c r="Z168">
        <v>-6.61635411841218</v>
      </c>
      <c r="AA168">
        <v>-30.3692361789184</v>
      </c>
      <c r="AB168">
        <v>313.296035169629</v>
      </c>
      <c r="AC168">
        <v>45.428772888654</v>
      </c>
      <c r="AD168">
        <v>-69.1382614331216</v>
      </c>
      <c r="AE168">
        <v>138.312545760892</v>
      </c>
      <c r="AF168">
        <v>337.066780826843</v>
      </c>
      <c r="AG168">
        <v>4754.13957601067</v>
      </c>
      <c r="AH168">
        <v>477959.057447669</v>
      </c>
      <c r="AI168">
        <v>1.76975418880137</v>
      </c>
      <c r="AJ168">
        <v>1.6544845491433</v>
      </c>
      <c r="AK168">
        <v>2.34384939105931</v>
      </c>
      <c r="AL168">
        <v>3.54073649119941</v>
      </c>
      <c r="AM168">
        <v>5.41374339814082</v>
      </c>
      <c r="AN168">
        <v>0.565489893729503</v>
      </c>
      <c r="AO168">
        <v>362.615392551835</v>
      </c>
      <c r="AP168">
        <v>0.21517564168382</v>
      </c>
      <c r="AQ168">
        <v>-3.95374877126378</v>
      </c>
      <c r="AR168">
        <v>12.6316401370056</v>
      </c>
      <c r="AS168">
        <v>4.45966014833228</v>
      </c>
      <c r="AT168">
        <v>160.474700115093</v>
      </c>
      <c r="AU168">
        <v>2</v>
      </c>
      <c r="AW168">
        <v>51.1082178746671</v>
      </c>
      <c r="AX168">
        <f t="shared" si="22"/>
        <v>-230.43609069212434</v>
      </c>
      <c r="AY168">
        <f t="shared" si="28"/>
        <v>0.5226074481649903</v>
      </c>
      <c r="AZ168">
        <f t="shared" si="26"/>
        <v>-230.7023928781513</v>
      </c>
      <c r="BA168">
        <f t="shared" si="23"/>
        <v>-231.50048357027563</v>
      </c>
      <c r="BB168">
        <v>1</v>
      </c>
      <c r="BC168">
        <f t="shared" si="24"/>
        <v>0.9890207028732879</v>
      </c>
      <c r="BD168" s="3"/>
      <c r="BE168">
        <v>359.24</v>
      </c>
      <c r="BF168" t="s">
        <v>84</v>
      </c>
      <c r="BG168">
        <v>1808.76</v>
      </c>
      <c r="BH168" t="s">
        <v>84</v>
      </c>
      <c r="BI168">
        <v>128.1</v>
      </c>
      <c r="BJ168" t="s">
        <v>84</v>
      </c>
      <c r="BK168">
        <v>482.92</v>
      </c>
      <c r="BL168" t="s">
        <v>84</v>
      </c>
      <c r="BM168">
        <v>314.09</v>
      </c>
      <c r="BN168" t="s">
        <v>84</v>
      </c>
      <c r="BO168">
        <v>4.66</v>
      </c>
      <c r="BP168" t="s">
        <v>84</v>
      </c>
      <c r="BQ168">
        <v>-7.848</v>
      </c>
      <c r="BR168" t="s">
        <v>85</v>
      </c>
      <c r="BS168">
        <v>-1.341</v>
      </c>
      <c r="BT168" t="s">
        <v>85</v>
      </c>
      <c r="BV168">
        <v>363.2447285512391</v>
      </c>
      <c r="BW168">
        <v>1807.666395763676</v>
      </c>
      <c r="BX168">
        <v>123.9306982696219</v>
      </c>
      <c r="BY168">
        <v>482.17924890558754</v>
      </c>
      <c r="BZ168">
        <v>315.6955333321843</v>
      </c>
      <c r="CA168">
        <v>4.66962014408328</v>
      </c>
      <c r="CB168">
        <v>-7.77609423897018</v>
      </c>
      <c r="CC168">
        <v>-1.0540326315132067</v>
      </c>
      <c r="CD168">
        <v>0</v>
      </c>
    </row>
    <row r="169" spans="1:82" ht="12.75">
      <c r="A169">
        <v>176</v>
      </c>
      <c r="B169" t="s">
        <v>25</v>
      </c>
      <c r="C169">
        <v>8</v>
      </c>
      <c r="D169">
        <v>18</v>
      </c>
      <c r="E169">
        <v>183</v>
      </c>
      <c r="F169">
        <v>46084</v>
      </c>
      <c r="G169">
        <f t="shared" si="19"/>
        <v>12</v>
      </c>
      <c r="H169">
        <f t="shared" si="20"/>
        <v>48</v>
      </c>
      <c r="I169">
        <f t="shared" si="21"/>
        <v>4</v>
      </c>
      <c r="J169">
        <v>4</v>
      </c>
      <c r="K169">
        <v>7</v>
      </c>
      <c r="L169">
        <v>829.4</v>
      </c>
      <c r="M169" s="1">
        <v>37144</v>
      </c>
      <c r="N169">
        <v>364.163</v>
      </c>
      <c r="O169">
        <v>-230.051</v>
      </c>
      <c r="P169">
        <v>30.391</v>
      </c>
      <c r="Q169">
        <v>-16806.798</v>
      </c>
      <c r="R169">
        <v>360.288</v>
      </c>
      <c r="S169">
        <v>-26193.758</v>
      </c>
      <c r="T169">
        <v>0</v>
      </c>
      <c r="U169">
        <v>46061.1824476689</v>
      </c>
      <c r="V169">
        <v>91.9414565047943</v>
      </c>
      <c r="W169">
        <v>4353.54092781348</v>
      </c>
      <c r="X169">
        <v>588.615945477835</v>
      </c>
      <c r="Y169">
        <v>137.948176591107</v>
      </c>
      <c r="Z169">
        <v>-5.06878855020995</v>
      </c>
      <c r="AA169">
        <v>-30.4062249571373</v>
      </c>
      <c r="AB169">
        <v>311.948086984311</v>
      </c>
      <c r="AC169">
        <v>45.5473441354923</v>
      </c>
      <c r="AD169">
        <v>-69.2088602423996</v>
      </c>
      <c r="AE169">
        <v>131.779265638859</v>
      </c>
      <c r="AF169">
        <v>335.540428278602</v>
      </c>
      <c r="AG169">
        <v>4476.77045327161</v>
      </c>
      <c r="AH169">
        <v>478063.057447668</v>
      </c>
      <c r="AI169">
        <v>1.96631042830556</v>
      </c>
      <c r="AJ169">
        <v>1.65432630385267</v>
      </c>
      <c r="AK169">
        <v>2.34162256128337</v>
      </c>
      <c r="AL169">
        <v>3.51212641849041</v>
      </c>
      <c r="AM169">
        <v>0.11780817197773</v>
      </c>
      <c r="AN169">
        <v>0.542425150452547</v>
      </c>
      <c r="AO169">
        <v>363.706853782251</v>
      </c>
      <c r="AP169">
        <v>0.438387942851279</v>
      </c>
      <c r="AQ169">
        <v>-0.502679736451716</v>
      </c>
      <c r="AR169">
        <v>11.7926160943743</v>
      </c>
      <c r="AS169">
        <v>4.30260083637205</v>
      </c>
      <c r="AT169">
        <v>230.980112809263</v>
      </c>
      <c r="AU169">
        <v>2</v>
      </c>
      <c r="AW169">
        <v>51.1463395798245</v>
      </c>
      <c r="AX169">
        <f t="shared" si="22"/>
        <v>-225.46722911694513</v>
      </c>
      <c r="AY169">
        <f t="shared" si="28"/>
        <v>0.45614621774899433</v>
      </c>
      <c r="AZ169">
        <f t="shared" si="26"/>
        <v>-230.31536787815125</v>
      </c>
      <c r="BA169">
        <f t="shared" si="23"/>
        <v>-225.7315969950964</v>
      </c>
      <c r="BB169">
        <v>1</v>
      </c>
      <c r="BC169">
        <f t="shared" si="24"/>
        <v>0.9893591605956673</v>
      </c>
      <c r="BD169" s="3"/>
      <c r="BE169">
        <v>360.37</v>
      </c>
      <c r="BF169" t="s">
        <v>84</v>
      </c>
      <c r="BG169">
        <v>1797.32</v>
      </c>
      <c r="BH169" t="s">
        <v>84</v>
      </c>
      <c r="BI169">
        <v>114.54</v>
      </c>
      <c r="BJ169" t="s">
        <v>84</v>
      </c>
      <c r="BK169">
        <v>485.31</v>
      </c>
      <c r="BL169" t="s">
        <v>84</v>
      </c>
      <c r="BM169">
        <v>314.15</v>
      </c>
      <c r="BN169" t="s">
        <v>84</v>
      </c>
      <c r="BO169">
        <v>4.62</v>
      </c>
      <c r="BP169" t="s">
        <v>84</v>
      </c>
      <c r="BQ169">
        <v>-7.914</v>
      </c>
      <c r="BR169" t="s">
        <v>85</v>
      </c>
      <c r="BS169">
        <v>-1.096</v>
      </c>
      <c r="BT169" t="s">
        <v>85</v>
      </c>
      <c r="BV169">
        <v>364.26068097386224</v>
      </c>
      <c r="BW169">
        <v>1794.8267894221838</v>
      </c>
      <c r="BX169">
        <v>108.89774139246387</v>
      </c>
      <c r="BY169">
        <v>484.9244022820751</v>
      </c>
      <c r="BZ169">
        <v>315.65929373424433</v>
      </c>
      <c r="CA169">
        <v>4.623855977179249</v>
      </c>
      <c r="CB169">
        <v>-7.854624994362797</v>
      </c>
      <c r="CC169">
        <v>-0.7998238438764133</v>
      </c>
      <c r="CD169">
        <v>0</v>
      </c>
    </row>
    <row r="170" spans="1:82" ht="12.75">
      <c r="A170">
        <v>177</v>
      </c>
      <c r="B170" t="s">
        <v>25</v>
      </c>
      <c r="C170">
        <v>8</v>
      </c>
      <c r="D170">
        <v>18</v>
      </c>
      <c r="E170">
        <v>187</v>
      </c>
      <c r="F170">
        <v>46342</v>
      </c>
      <c r="G170">
        <f t="shared" si="19"/>
        <v>12</v>
      </c>
      <c r="H170">
        <f t="shared" si="20"/>
        <v>52</v>
      </c>
      <c r="I170">
        <f t="shared" si="21"/>
        <v>22</v>
      </c>
      <c r="J170">
        <v>5</v>
      </c>
      <c r="K170">
        <v>14</v>
      </c>
      <c r="L170">
        <v>835.4</v>
      </c>
      <c r="M170" s="1">
        <v>37145</v>
      </c>
      <c r="N170">
        <v>364.616</v>
      </c>
      <c r="O170">
        <v>-251.258</v>
      </c>
      <c r="P170">
        <v>24.726</v>
      </c>
      <c r="Q170">
        <v>-15844.336</v>
      </c>
      <c r="R170">
        <v>360.562</v>
      </c>
      <c r="S170">
        <v>-25343.186</v>
      </c>
      <c r="T170">
        <v>7</v>
      </c>
      <c r="U170">
        <v>46319.1824476689</v>
      </c>
      <c r="V170">
        <v>80.5918207126275</v>
      </c>
      <c r="W170">
        <v>3768.51411859127</v>
      </c>
      <c r="X170">
        <v>635.394625739339</v>
      </c>
      <c r="Y170">
        <v>118.172218731528</v>
      </c>
      <c r="Z170">
        <v>-2.39661638333522</v>
      </c>
      <c r="AA170">
        <v>-22.4855035615202</v>
      </c>
      <c r="AB170">
        <v>308.258225225062</v>
      </c>
      <c r="AC170">
        <v>45.6876836857697</v>
      </c>
      <c r="AD170">
        <v>-69.3025624931158</v>
      </c>
      <c r="AE170">
        <v>124.185801176615</v>
      </c>
      <c r="AF170">
        <v>121.145528985961</v>
      </c>
      <c r="AG170">
        <v>3872.4816221402</v>
      </c>
      <c r="AH170">
        <v>478321.057447669</v>
      </c>
      <c r="AI170">
        <v>3.2352413220773</v>
      </c>
      <c r="AJ170">
        <v>1.65274532968287</v>
      </c>
      <c r="AK170">
        <v>2.34242488572786</v>
      </c>
      <c r="AL170">
        <v>3.53895219891513</v>
      </c>
      <c r="AM170">
        <v>0.0316846416568551</v>
      </c>
      <c r="AN170">
        <v>1.0562645588426</v>
      </c>
      <c r="AO170">
        <v>364.175646441246</v>
      </c>
      <c r="AP170">
        <v>0.112202303089392</v>
      </c>
      <c r="AQ170">
        <v>-5.28174636453492</v>
      </c>
      <c r="AR170">
        <v>13.875937494435</v>
      </c>
      <c r="AS170">
        <v>0.0895323735275773</v>
      </c>
      <c r="AT170">
        <v>352.33916970953</v>
      </c>
      <c r="AU170">
        <v>2</v>
      </c>
      <c r="AW170">
        <v>46.0014277620427</v>
      </c>
      <c r="AX170">
        <f t="shared" si="22"/>
        <v>-244.29570883054913</v>
      </c>
      <c r="AY170">
        <f t="shared" si="28"/>
        <v>0.44035355875399773</v>
      </c>
      <c r="AZ170">
        <f t="shared" si="26"/>
        <v>-248.38469287815127</v>
      </c>
      <c r="BA170">
        <f t="shared" si="23"/>
        <v>-241.4224017087004</v>
      </c>
      <c r="BB170">
        <v>1</v>
      </c>
      <c r="BC170">
        <f t="shared" si="24"/>
        <v>0.9888814533646357</v>
      </c>
      <c r="BD170" s="3"/>
      <c r="BE170">
        <v>349.57</v>
      </c>
      <c r="BF170" t="s">
        <v>84</v>
      </c>
      <c r="BG170">
        <v>407.17</v>
      </c>
      <c r="BH170" t="s">
        <v>84</v>
      </c>
      <c r="BI170">
        <v>64.53</v>
      </c>
      <c r="BJ170" t="s">
        <v>91</v>
      </c>
      <c r="BK170">
        <v>391.77</v>
      </c>
      <c r="BL170" t="s">
        <v>84</v>
      </c>
      <c r="BM170">
        <v>253.43</v>
      </c>
      <c r="BN170" t="s">
        <v>84</v>
      </c>
      <c r="BO170">
        <v>3.3</v>
      </c>
      <c r="BP170" t="s">
        <v>84</v>
      </c>
      <c r="BQ170">
        <v>-8.373</v>
      </c>
      <c r="BR170" t="s">
        <v>85</v>
      </c>
      <c r="BS170">
        <v>-0.798</v>
      </c>
      <c r="BT170" t="s">
        <v>85</v>
      </c>
      <c r="CD170">
        <v>7</v>
      </c>
    </row>
    <row r="171" spans="1:82" ht="12.75">
      <c r="A171">
        <v>178</v>
      </c>
      <c r="B171" t="s">
        <v>25</v>
      </c>
      <c r="C171">
        <v>8</v>
      </c>
      <c r="D171">
        <v>18</v>
      </c>
      <c r="E171">
        <v>184</v>
      </c>
      <c r="F171">
        <v>46452</v>
      </c>
      <c r="G171">
        <f t="shared" si="19"/>
        <v>12</v>
      </c>
      <c r="H171">
        <f t="shared" si="20"/>
        <v>54</v>
      </c>
      <c r="I171">
        <f t="shared" si="21"/>
        <v>12</v>
      </c>
      <c r="J171">
        <v>6</v>
      </c>
      <c r="K171">
        <v>12</v>
      </c>
      <c r="L171">
        <v>838.7</v>
      </c>
      <c r="M171" s="1">
        <v>37144</v>
      </c>
      <c r="N171">
        <v>364.101</v>
      </c>
      <c r="O171">
        <v>-228.849</v>
      </c>
      <c r="P171">
        <v>11.24</v>
      </c>
      <c r="Q171">
        <v>-16934.762</v>
      </c>
      <c r="R171">
        <v>360.158</v>
      </c>
      <c r="S171">
        <v>-26480.612</v>
      </c>
      <c r="T171">
        <v>0</v>
      </c>
      <c r="U171">
        <v>46429.1824476689</v>
      </c>
      <c r="V171">
        <v>83.57254558213</v>
      </c>
      <c r="W171">
        <v>3175.59574444727</v>
      </c>
      <c r="X171">
        <v>685.74627058025</v>
      </c>
      <c r="Y171">
        <v>116.231294772558</v>
      </c>
      <c r="Z171">
        <v>1.342094112807</v>
      </c>
      <c r="AA171">
        <v>-19.6909596412399</v>
      </c>
      <c r="AB171">
        <v>305.775116456974</v>
      </c>
      <c r="AC171">
        <v>45.7035073122673</v>
      </c>
      <c r="AD171">
        <v>-69.3025560809595</v>
      </c>
      <c r="AE171">
        <v>114.009032127262</v>
      </c>
      <c r="AF171">
        <v>180.501121431024</v>
      </c>
      <c r="AG171">
        <v>3256.97386217278</v>
      </c>
      <c r="AH171">
        <v>478431.057447669</v>
      </c>
      <c r="AI171">
        <v>3.11979429561701</v>
      </c>
      <c r="AJ171">
        <v>1.65333648071675</v>
      </c>
      <c r="AK171">
        <v>2.34209143860719</v>
      </c>
      <c r="AL171">
        <v>3.51724649763404</v>
      </c>
      <c r="AM171">
        <v>3.64563515464704</v>
      </c>
      <c r="AN171">
        <v>1.20061348412056</v>
      </c>
      <c r="AO171">
        <v>363.765104793303</v>
      </c>
      <c r="AP171">
        <v>-0.72162536640297</v>
      </c>
      <c r="AQ171">
        <v>-6.07329975055263</v>
      </c>
      <c r="AR171">
        <v>9.51432547063792</v>
      </c>
      <c r="AS171">
        <v>-1.03568883713447</v>
      </c>
      <c r="AT171">
        <v>357.075811906348</v>
      </c>
      <c r="AU171">
        <v>2</v>
      </c>
      <c r="AW171">
        <v>52.0162021613983</v>
      </c>
      <c r="AX171">
        <f t="shared" si="22"/>
        <v>-224.5907661097853</v>
      </c>
      <c r="AY171">
        <f t="shared" si="28"/>
        <v>0.33589520669698913</v>
      </c>
      <c r="AZ171">
        <f t="shared" si="26"/>
        <v>-220.15372287815126</v>
      </c>
      <c r="BA171">
        <f t="shared" si="23"/>
        <v>-215.89548898793657</v>
      </c>
      <c r="BB171">
        <v>1</v>
      </c>
      <c r="BC171">
        <f t="shared" si="24"/>
        <v>0.9891705872821004</v>
      </c>
      <c r="BD171" s="3"/>
      <c r="BE171">
        <v>360.25</v>
      </c>
      <c r="BF171" t="s">
        <v>84</v>
      </c>
      <c r="BG171">
        <v>1789.41</v>
      </c>
      <c r="BH171" t="s">
        <v>84</v>
      </c>
      <c r="BI171">
        <v>105.92</v>
      </c>
      <c r="BJ171" t="s">
        <v>84</v>
      </c>
      <c r="BK171">
        <v>477.31</v>
      </c>
      <c r="BL171" t="s">
        <v>84</v>
      </c>
      <c r="BM171">
        <v>313.99</v>
      </c>
      <c r="BN171" t="s">
        <v>84</v>
      </c>
      <c r="BO171">
        <v>4.67</v>
      </c>
      <c r="BP171" t="s">
        <v>84</v>
      </c>
      <c r="BQ171">
        <v>-7.859</v>
      </c>
      <c r="BR171" t="s">
        <v>85</v>
      </c>
      <c r="BS171">
        <v>-1.367</v>
      </c>
      <c r="BT171" t="s">
        <v>85</v>
      </c>
      <c r="BV171">
        <v>364.21033879672194</v>
      </c>
      <c r="BW171">
        <v>1785.8230364281433</v>
      </c>
      <c r="BX171">
        <v>99.02158896328874</v>
      </c>
      <c r="BY171">
        <v>475.86510027316945</v>
      </c>
      <c r="BZ171">
        <v>315.5114137350923</v>
      </c>
      <c r="CA171">
        <v>4.680508361649676</v>
      </c>
      <c r="CB171">
        <v>-7.791765137998881</v>
      </c>
      <c r="CC171">
        <v>-1.0965426334642854</v>
      </c>
      <c r="CD171">
        <v>0</v>
      </c>
    </row>
    <row r="172" spans="1:82" ht="12.75">
      <c r="A172">
        <v>179</v>
      </c>
      <c r="B172" t="s">
        <v>25</v>
      </c>
      <c r="C172">
        <v>8</v>
      </c>
      <c r="D172">
        <v>18</v>
      </c>
      <c r="E172">
        <v>186</v>
      </c>
      <c r="F172">
        <v>46568</v>
      </c>
      <c r="G172">
        <f t="shared" si="19"/>
        <v>12</v>
      </c>
      <c r="H172">
        <f t="shared" si="20"/>
        <v>56</v>
      </c>
      <c r="I172">
        <f t="shared" si="21"/>
        <v>8</v>
      </c>
      <c r="J172">
        <v>7</v>
      </c>
      <c r="K172">
        <v>13</v>
      </c>
      <c r="L172">
        <v>839.4</v>
      </c>
      <c r="M172" s="1">
        <v>37145</v>
      </c>
      <c r="N172">
        <v>362.706</v>
      </c>
      <c r="O172">
        <v>-241.708</v>
      </c>
      <c r="P172">
        <v>21.95</v>
      </c>
      <c r="Q172">
        <v>-20155.908</v>
      </c>
      <c r="R172">
        <v>358.934</v>
      </c>
      <c r="S172">
        <v>-28996.572</v>
      </c>
      <c r="T172">
        <v>7</v>
      </c>
      <c r="U172">
        <v>46545.1824476689</v>
      </c>
      <c r="V172">
        <v>96.6227761512292</v>
      </c>
      <c r="W172">
        <v>2559.80828893653</v>
      </c>
      <c r="X172">
        <v>741.396353391867</v>
      </c>
      <c r="Y172">
        <v>117.990433932912</v>
      </c>
      <c r="Z172">
        <v>4.04149545154402</v>
      </c>
      <c r="AA172">
        <v>-24.060811702426</v>
      </c>
      <c r="AB172">
        <v>301.973184673122</v>
      </c>
      <c r="AC172">
        <v>45.7155073435614</v>
      </c>
      <c r="AD172">
        <v>-69.2756260596462</v>
      </c>
      <c r="AE172">
        <v>113.847878565421</v>
      </c>
      <c r="AF172">
        <v>232.676951309822</v>
      </c>
      <c r="AG172">
        <v>2616.40911824653</v>
      </c>
      <c r="AH172">
        <v>478547.057447669</v>
      </c>
      <c r="AI172">
        <v>2.70071452177836</v>
      </c>
      <c r="AJ172">
        <v>1.65189752585127</v>
      </c>
      <c r="AK172">
        <v>2.34209289563253</v>
      </c>
      <c r="AL172">
        <v>3.50218020190927</v>
      </c>
      <c r="AM172">
        <v>0.0602532336721589</v>
      </c>
      <c r="AN172">
        <v>0.773393125922723</v>
      </c>
      <c r="AO172">
        <v>362.062603000156</v>
      </c>
      <c r="AP172">
        <v>0.148196438416058</v>
      </c>
      <c r="AQ172">
        <v>-5.40426085781601</v>
      </c>
      <c r="AR172">
        <v>5.49078976549438</v>
      </c>
      <c r="AS172">
        <v>-4.38177752867107</v>
      </c>
      <c r="AT172">
        <v>345.888827680713</v>
      </c>
      <c r="AU172">
        <v>2</v>
      </c>
      <c r="AW172">
        <v>51.0943019550036</v>
      </c>
      <c r="AX172">
        <f t="shared" si="22"/>
        <v>-244.77434844868736</v>
      </c>
      <c r="AY172">
        <f t="shared" si="28"/>
        <v>0.6433969998440148</v>
      </c>
      <c r="AZ172">
        <f t="shared" si="26"/>
        <v>-237.13817287815127</v>
      </c>
      <c r="BA172">
        <f t="shared" si="23"/>
        <v>-240.20452132683863</v>
      </c>
      <c r="BB172">
        <v>1</v>
      </c>
      <c r="BC172">
        <f t="shared" si="24"/>
        <v>0.9896003926044786</v>
      </c>
      <c r="BD172" s="3"/>
      <c r="BE172">
        <v>394.16</v>
      </c>
      <c r="BF172" t="s">
        <v>84</v>
      </c>
      <c r="BG172">
        <v>-999.99</v>
      </c>
      <c r="BH172" t="s">
        <v>86</v>
      </c>
      <c r="BI172">
        <v>4.09</v>
      </c>
      <c r="BJ172" t="s">
        <v>88</v>
      </c>
      <c r="BK172">
        <v>41.92</v>
      </c>
      <c r="BL172" t="s">
        <v>84</v>
      </c>
      <c r="BM172">
        <v>305.32</v>
      </c>
      <c r="BN172" t="s">
        <v>84</v>
      </c>
      <c r="BO172">
        <v>3.98</v>
      </c>
      <c r="BP172" t="s">
        <v>84</v>
      </c>
      <c r="BQ172">
        <v>-7.533</v>
      </c>
      <c r="BR172" t="s">
        <v>85</v>
      </c>
      <c r="BS172">
        <v>2.995</v>
      </c>
      <c r="BT172" t="s">
        <v>85</v>
      </c>
      <c r="CD172">
        <v>7</v>
      </c>
    </row>
    <row r="173" spans="1:82" ht="12.75">
      <c r="A173">
        <v>180</v>
      </c>
      <c r="B173" t="s">
        <v>25</v>
      </c>
      <c r="C173">
        <v>8</v>
      </c>
      <c r="D173">
        <v>18</v>
      </c>
      <c r="E173">
        <v>180</v>
      </c>
      <c r="F173">
        <v>46694</v>
      </c>
      <c r="G173">
        <f t="shared" si="19"/>
        <v>12</v>
      </c>
      <c r="H173">
        <f t="shared" si="20"/>
        <v>58</v>
      </c>
      <c r="I173">
        <f t="shared" si="21"/>
        <v>14</v>
      </c>
      <c r="J173">
        <v>8</v>
      </c>
      <c r="K173">
        <v>6</v>
      </c>
      <c r="L173">
        <v>846.8</v>
      </c>
      <c r="M173" s="1">
        <v>37144</v>
      </c>
      <c r="N173">
        <v>361.659</v>
      </c>
      <c r="O173">
        <v>-219.93</v>
      </c>
      <c r="P173">
        <v>33.942</v>
      </c>
      <c r="Q173">
        <v>-22600.31</v>
      </c>
      <c r="R173">
        <v>357.4</v>
      </c>
      <c r="S173">
        <v>-32574.536</v>
      </c>
      <c r="T173">
        <v>0</v>
      </c>
      <c r="U173">
        <v>46671.1824476689</v>
      </c>
      <c r="V173">
        <v>102.046963956642</v>
      </c>
      <c r="W173">
        <v>1888.60235606889</v>
      </c>
      <c r="X173">
        <v>806.169311959382</v>
      </c>
      <c r="Y173">
        <v>114.54547416289</v>
      </c>
      <c r="Z173">
        <v>5.4028561355409</v>
      </c>
      <c r="AA173">
        <v>-10.341762362219</v>
      </c>
      <c r="AB173">
        <v>296.275080591791</v>
      </c>
      <c r="AC173">
        <v>45.7062263014671</v>
      </c>
      <c r="AD173">
        <v>-69.251156314289</v>
      </c>
      <c r="AE173">
        <v>109.985987226154</v>
      </c>
      <c r="AF173">
        <v>239.946394066361</v>
      </c>
      <c r="AG173">
        <v>1933.88454774727</v>
      </c>
      <c r="AH173">
        <v>478673.057447668</v>
      </c>
      <c r="AI173">
        <v>2.61560158230378</v>
      </c>
      <c r="AJ173">
        <v>1.65264364936151</v>
      </c>
      <c r="AK173">
        <v>2.34163824205508</v>
      </c>
      <c r="AL173">
        <v>3.4936740035188</v>
      </c>
      <c r="AM173">
        <v>4.52974014931227</v>
      </c>
      <c r="AN173">
        <v>2.20394844413113</v>
      </c>
      <c r="AO173">
        <v>361.906539572642</v>
      </c>
      <c r="AP173">
        <v>-0.110460552524093</v>
      </c>
      <c r="AQ173">
        <v>-5.31945514986809</v>
      </c>
      <c r="AR173">
        <v>5.04043245698877</v>
      </c>
      <c r="AS173">
        <v>-2.37568010529559</v>
      </c>
      <c r="AT173">
        <v>329.800260812219</v>
      </c>
      <c r="AU173">
        <v>2</v>
      </c>
      <c r="AW173">
        <v>14.1372392210046</v>
      </c>
      <c r="AX173">
        <f t="shared" si="22"/>
        <v>-228.49372315035816</v>
      </c>
      <c r="AY173">
        <f t="shared" si="28"/>
        <v>-0.24753957264198334</v>
      </c>
      <c r="AZ173">
        <f t="shared" si="26"/>
        <v>-218.9870128781513</v>
      </c>
      <c r="BA173">
        <f t="shared" si="23"/>
        <v>-227.55073602850945</v>
      </c>
      <c r="BB173">
        <v>1</v>
      </c>
      <c r="BC173">
        <f t="shared" si="24"/>
        <v>0.9882237134980741</v>
      </c>
      <c r="BD173" s="3"/>
      <c r="BE173">
        <v>357.54</v>
      </c>
      <c r="BF173" t="s">
        <v>84</v>
      </c>
      <c r="BG173">
        <v>1815.81</v>
      </c>
      <c r="BH173" t="s">
        <v>84</v>
      </c>
      <c r="BI173">
        <v>128.95</v>
      </c>
      <c r="BJ173" t="s">
        <v>84</v>
      </c>
      <c r="BK173">
        <v>466.38</v>
      </c>
      <c r="BL173" t="s">
        <v>84</v>
      </c>
      <c r="BM173">
        <v>313.84</v>
      </c>
      <c r="BN173" t="s">
        <v>84</v>
      </c>
      <c r="BO173">
        <v>4.66</v>
      </c>
      <c r="BP173" t="s">
        <v>84</v>
      </c>
      <c r="BQ173">
        <v>-7.809</v>
      </c>
      <c r="BR173" t="s">
        <v>85</v>
      </c>
      <c r="BS173">
        <v>-1.841</v>
      </c>
      <c r="BT173" t="s">
        <v>85</v>
      </c>
      <c r="BV173">
        <v>361.8271225238445</v>
      </c>
      <c r="BW173">
        <v>1815.6682156089507</v>
      </c>
      <c r="BX173">
        <v>124.34298376742477</v>
      </c>
      <c r="BY173">
        <v>462.9537391782832</v>
      </c>
      <c r="BZ173">
        <v>315.6261708547322</v>
      </c>
      <c r="CA173">
        <v>4.670936537050625</v>
      </c>
      <c r="CB173">
        <v>-7.721375665631537</v>
      </c>
      <c r="CC173">
        <v>-1.5847549457325658</v>
      </c>
      <c r="CD173">
        <v>0</v>
      </c>
    </row>
    <row r="174" spans="1:82" ht="12.75">
      <c r="A174">
        <v>181</v>
      </c>
      <c r="B174" t="s">
        <v>25</v>
      </c>
      <c r="C174">
        <v>8</v>
      </c>
      <c r="D174">
        <v>18</v>
      </c>
      <c r="E174">
        <v>185</v>
      </c>
      <c r="F174">
        <v>46881</v>
      </c>
      <c r="G174">
        <f t="shared" si="19"/>
        <v>13</v>
      </c>
      <c r="H174">
        <f t="shared" si="20"/>
        <v>1</v>
      </c>
      <c r="I174">
        <f t="shared" si="21"/>
        <v>21</v>
      </c>
      <c r="J174">
        <v>9</v>
      </c>
      <c r="K174">
        <v>10</v>
      </c>
      <c r="L174">
        <v>855</v>
      </c>
      <c r="M174" s="1">
        <v>37144</v>
      </c>
      <c r="N174">
        <v>356.757</v>
      </c>
      <c r="O174">
        <v>-201.884</v>
      </c>
      <c r="P174">
        <v>34.089</v>
      </c>
      <c r="Q174">
        <v>-33643.295</v>
      </c>
      <c r="R174">
        <v>353.694</v>
      </c>
      <c r="S174">
        <v>-41126.874</v>
      </c>
      <c r="T174">
        <v>0</v>
      </c>
      <c r="U174">
        <v>46858.1824476689</v>
      </c>
      <c r="V174">
        <v>106.457793383676</v>
      </c>
      <c r="W174">
        <v>933.371764295556</v>
      </c>
      <c r="X174">
        <v>906.129399974028</v>
      </c>
      <c r="Y174">
        <v>103.62516712696</v>
      </c>
      <c r="Z174">
        <v>8.99581147108737</v>
      </c>
      <c r="AA174">
        <v>3.34924234788147</v>
      </c>
      <c r="AB174">
        <v>290.228121746264</v>
      </c>
      <c r="AC174">
        <v>45.7039905492</v>
      </c>
      <c r="AD174">
        <v>-69.2821550250965</v>
      </c>
      <c r="AE174">
        <v>98.0080287839886</v>
      </c>
      <c r="AF174">
        <v>247.943352145936</v>
      </c>
      <c r="AG174">
        <v>975.083605295034</v>
      </c>
      <c r="AH174">
        <v>478860.057447669</v>
      </c>
      <c r="AI174">
        <v>2.86012922100778</v>
      </c>
      <c r="AJ174">
        <v>1.6512967341807</v>
      </c>
      <c r="AK174">
        <v>2.3419411619532</v>
      </c>
      <c r="AL174">
        <v>3.49315708929787</v>
      </c>
      <c r="AM174">
        <v>5.38873668420849</v>
      </c>
      <c r="AN174">
        <v>5.40738640301215</v>
      </c>
      <c r="AO174">
        <v>355.13634714684</v>
      </c>
      <c r="AP174">
        <v>-0.67434611232411</v>
      </c>
      <c r="AQ174">
        <v>-2.88784743063091</v>
      </c>
      <c r="AR174">
        <v>4.30367875338671</v>
      </c>
      <c r="AS174">
        <v>-4.14587477204586</v>
      </c>
      <c r="AT174">
        <v>345.883705735736</v>
      </c>
      <c r="AU174">
        <v>2</v>
      </c>
      <c r="AW174">
        <v>16.0035377964732</v>
      </c>
      <c r="AX174">
        <f t="shared" si="22"/>
        <v>-236.18614797136047</v>
      </c>
      <c r="AY174">
        <f t="shared" si="28"/>
        <v>1.6206528531599815</v>
      </c>
      <c r="AZ174">
        <f t="shared" si="26"/>
        <v>-199.76907787815125</v>
      </c>
      <c r="BA174">
        <f t="shared" si="23"/>
        <v>-234.07122584951173</v>
      </c>
      <c r="BB174">
        <v>1</v>
      </c>
      <c r="BC174">
        <f t="shared" si="24"/>
        <v>0.9914143240356882</v>
      </c>
      <c r="BD174" s="3"/>
      <c r="BE174">
        <v>353.76</v>
      </c>
      <c r="BF174" t="s">
        <v>84</v>
      </c>
      <c r="BG174">
        <v>1820.37</v>
      </c>
      <c r="BH174" t="s">
        <v>84</v>
      </c>
      <c r="BI174">
        <v>129.49</v>
      </c>
      <c r="BJ174" t="s">
        <v>84</v>
      </c>
      <c r="BK174">
        <v>444.84</v>
      </c>
      <c r="BL174" t="s">
        <v>84</v>
      </c>
      <c r="BM174">
        <v>313.8</v>
      </c>
      <c r="BN174" t="s">
        <v>84</v>
      </c>
      <c r="BO174">
        <v>4.68</v>
      </c>
      <c r="BP174" t="s">
        <v>84</v>
      </c>
      <c r="BQ174">
        <v>-7.565</v>
      </c>
      <c r="BR174" t="s">
        <v>85</v>
      </c>
      <c r="BS174">
        <v>-2.38</v>
      </c>
      <c r="BT174" t="s">
        <v>85</v>
      </c>
      <c r="BV174">
        <v>356.8367844102913</v>
      </c>
      <c r="BW174">
        <v>1820.8449769678186</v>
      </c>
      <c r="BX174">
        <v>125.72562059522802</v>
      </c>
      <c r="BY174">
        <v>439.18709136452406</v>
      </c>
      <c r="BZ174">
        <v>315.2814990022926</v>
      </c>
      <c r="CA174">
        <v>4.691703744586906</v>
      </c>
      <c r="CB174">
        <v>-7.461694133840761</v>
      </c>
      <c r="CC174">
        <v>-2.2285749530970125</v>
      </c>
      <c r="CD174">
        <v>0</v>
      </c>
    </row>
    <row r="175" spans="1:82" ht="12.75">
      <c r="A175">
        <v>182</v>
      </c>
      <c r="B175" t="s">
        <v>25</v>
      </c>
      <c r="C175">
        <v>8</v>
      </c>
      <c r="D175">
        <v>18</v>
      </c>
      <c r="E175">
        <v>191</v>
      </c>
      <c r="F175">
        <v>47334</v>
      </c>
      <c r="G175">
        <f t="shared" si="19"/>
        <v>13</v>
      </c>
      <c r="H175">
        <f t="shared" si="20"/>
        <v>8</v>
      </c>
      <c r="I175">
        <f t="shared" si="21"/>
        <v>54</v>
      </c>
      <c r="J175">
        <v>10</v>
      </c>
      <c r="K175">
        <v>14</v>
      </c>
      <c r="L175">
        <v>865.3</v>
      </c>
      <c r="M175" s="1">
        <v>37144</v>
      </c>
      <c r="N175">
        <v>364.096</v>
      </c>
      <c r="O175">
        <v>-235.682</v>
      </c>
      <c r="P175">
        <v>26.105</v>
      </c>
      <c r="Q175">
        <v>-16956.673</v>
      </c>
      <c r="R175">
        <v>360.177</v>
      </c>
      <c r="S175">
        <v>-26423.916</v>
      </c>
      <c r="T175">
        <v>0</v>
      </c>
      <c r="U175">
        <v>47311.1824476688</v>
      </c>
      <c r="V175">
        <v>82.2191522948774</v>
      </c>
      <c r="W175">
        <v>3290.24364919625</v>
      </c>
      <c r="X175">
        <v>675.785801859346</v>
      </c>
      <c r="Y175">
        <v>100.078698807519</v>
      </c>
      <c r="Z175">
        <v>1.10301705536334</v>
      </c>
      <c r="AA175">
        <v>-20.4985575618762</v>
      </c>
      <c r="AB175">
        <v>306.793832548522</v>
      </c>
      <c r="AC175">
        <v>46.002122250669</v>
      </c>
      <c r="AD175">
        <v>-68.9871747248486</v>
      </c>
      <c r="AE175">
        <v>104.809689595665</v>
      </c>
      <c r="AF175">
        <v>38.0505987371232</v>
      </c>
      <c r="AG175">
        <v>3388.81710052303</v>
      </c>
      <c r="AH175">
        <v>479313.026447669</v>
      </c>
      <c r="AI175">
        <v>3.95323752980776</v>
      </c>
      <c r="AJ175">
        <v>1.65464018086973</v>
      </c>
      <c r="AK175">
        <v>2.34308375171898</v>
      </c>
      <c r="AL175">
        <v>3.55336665875648</v>
      </c>
      <c r="AM175">
        <v>5.00400388761903</v>
      </c>
      <c r="AN175">
        <v>1.13832985391817</v>
      </c>
      <c r="AO175">
        <v>364.008933194202</v>
      </c>
      <c r="AP175">
        <v>-0.713642707646145</v>
      </c>
      <c r="AQ175">
        <v>4.73225563433212</v>
      </c>
      <c r="AR175">
        <v>11.6504757442984</v>
      </c>
      <c r="AS175">
        <v>3.2250814207144</v>
      </c>
      <c r="AT175">
        <v>293.842495421007</v>
      </c>
      <c r="AU175">
        <v>3.05673914988102</v>
      </c>
      <c r="AV175">
        <v>1130.2836957494</v>
      </c>
      <c r="AW175">
        <v>49.2289213329273</v>
      </c>
      <c r="AX175">
        <f t="shared" si="22"/>
        <v>-231.45001909307882</v>
      </c>
      <c r="AY175">
        <f t="shared" si="28"/>
        <v>0.08706680579803106</v>
      </c>
      <c r="AZ175">
        <f t="shared" si="26"/>
        <v>-228.86839787815126</v>
      </c>
      <c r="BA175">
        <f t="shared" si="23"/>
        <v>-224.6364169712301</v>
      </c>
      <c r="BB175">
        <v>1</v>
      </c>
      <c r="BC175">
        <f t="shared" si="24"/>
        <v>0.9892363552469678</v>
      </c>
      <c r="BD175" s="3"/>
      <c r="BE175">
        <v>360.21</v>
      </c>
      <c r="BF175" t="s">
        <v>84</v>
      </c>
      <c r="BG175">
        <v>1787.74</v>
      </c>
      <c r="BH175" t="s">
        <v>84</v>
      </c>
      <c r="BI175">
        <v>104.78</v>
      </c>
      <c r="BJ175" t="s">
        <v>84</v>
      </c>
      <c r="BK175">
        <v>479.97</v>
      </c>
      <c r="BL175" t="s">
        <v>84</v>
      </c>
      <c r="BM175">
        <v>313.68</v>
      </c>
      <c r="BN175" t="s">
        <v>84</v>
      </c>
      <c r="BO175">
        <v>4.63</v>
      </c>
      <c r="BP175" t="s">
        <v>84</v>
      </c>
      <c r="BQ175">
        <v>-7.86</v>
      </c>
      <c r="BR175" t="s">
        <v>85</v>
      </c>
      <c r="BS175">
        <v>-2.214</v>
      </c>
      <c r="BT175" t="s">
        <v>85</v>
      </c>
      <c r="BV175">
        <v>364.1385244864666</v>
      </c>
      <c r="BW175">
        <v>1783.9592355261843</v>
      </c>
      <c r="BX175">
        <v>97.77917626593872</v>
      </c>
      <c r="BY175">
        <v>478.88186003928496</v>
      </c>
      <c r="BZ175">
        <v>315.1507503245997</v>
      </c>
      <c r="CA175">
        <v>4.635218896694077</v>
      </c>
      <c r="CB175">
        <v>-7.793321755065934</v>
      </c>
      <c r="CC175">
        <v>-2.0454858900757227</v>
      </c>
      <c r="CD175">
        <v>0</v>
      </c>
    </row>
    <row r="176" spans="1:82" ht="12.75">
      <c r="A176">
        <v>183</v>
      </c>
      <c r="B176" t="s">
        <v>25</v>
      </c>
      <c r="C176">
        <v>8</v>
      </c>
      <c r="D176">
        <v>18</v>
      </c>
      <c r="E176">
        <v>181</v>
      </c>
      <c r="F176">
        <v>48250</v>
      </c>
      <c r="G176">
        <f t="shared" si="19"/>
        <v>13</v>
      </c>
      <c r="H176">
        <f t="shared" si="20"/>
        <v>24</v>
      </c>
      <c r="I176">
        <f t="shared" si="21"/>
        <v>10</v>
      </c>
      <c r="J176">
        <v>11</v>
      </c>
      <c r="K176">
        <v>15</v>
      </c>
      <c r="L176">
        <v>866.5</v>
      </c>
      <c r="M176" s="1">
        <v>37145</v>
      </c>
      <c r="N176">
        <v>362.109</v>
      </c>
      <c r="O176">
        <v>-221.548</v>
      </c>
      <c r="P176">
        <v>45.51</v>
      </c>
      <c r="Q176">
        <v>-21521.248</v>
      </c>
      <c r="R176">
        <v>358.166</v>
      </c>
      <c r="S176">
        <v>-30741.69</v>
      </c>
      <c r="T176">
        <v>7</v>
      </c>
      <c r="U176">
        <v>48227.1824476689</v>
      </c>
      <c r="V176">
        <v>96.2889560273952</v>
      </c>
      <c r="W176">
        <v>3386.92549918146</v>
      </c>
      <c r="X176">
        <v>667.422198484465</v>
      </c>
      <c r="Y176">
        <v>97.9494077012578</v>
      </c>
      <c r="Z176">
        <v>0.890715535329701</v>
      </c>
      <c r="AA176">
        <v>-20.1945731635373</v>
      </c>
      <c r="AB176">
        <v>307.642453614663</v>
      </c>
      <c r="AC176">
        <v>46.6891215713223</v>
      </c>
      <c r="AD176">
        <v>-68.1942028436191</v>
      </c>
      <c r="AE176">
        <v>99.4407576920756</v>
      </c>
      <c r="AF176">
        <v>39.3451391236241</v>
      </c>
      <c r="AG176">
        <v>3467.05437104138</v>
      </c>
      <c r="AH176">
        <v>480229.026447668</v>
      </c>
      <c r="AI176">
        <v>4.19708349517292</v>
      </c>
      <c r="AJ176">
        <v>1.65368074190197</v>
      </c>
      <c r="AK176">
        <v>2.34128273172843</v>
      </c>
      <c r="AL176">
        <v>3.55967156390156</v>
      </c>
      <c r="AM176">
        <v>5.02195799603259</v>
      </c>
      <c r="AN176">
        <v>1.18137183312451</v>
      </c>
      <c r="AO176">
        <v>361.767055937429</v>
      </c>
      <c r="AP176">
        <v>-0.151501000373394</v>
      </c>
      <c r="AQ176">
        <v>3.13030189889456</v>
      </c>
      <c r="AR176">
        <v>14.2144566585878</v>
      </c>
      <c r="AS176">
        <v>-2.49656399751761</v>
      </c>
      <c r="AT176">
        <v>197.198806965329</v>
      </c>
      <c r="AU176">
        <v>5</v>
      </c>
      <c r="AV176">
        <v>1088</v>
      </c>
      <c r="AW176">
        <v>49.5091386836067</v>
      </c>
      <c r="AX176">
        <f t="shared" si="22"/>
        <v>-227.74895465393817</v>
      </c>
      <c r="AY176">
        <f t="shared" si="28"/>
        <v>0.341944062570974</v>
      </c>
      <c r="AZ176">
        <f t="shared" si="26"/>
        <v>-222.2193728781513</v>
      </c>
      <c r="BA176">
        <f t="shared" si="23"/>
        <v>-228.42032753208946</v>
      </c>
      <c r="BB176">
        <v>1</v>
      </c>
      <c r="BC176">
        <f t="shared" si="24"/>
        <v>0.9891110135345987</v>
      </c>
      <c r="BD176" s="3"/>
      <c r="BE176">
        <v>369.03</v>
      </c>
      <c r="BF176" t="s">
        <v>84</v>
      </c>
      <c r="BG176">
        <v>-999.99</v>
      </c>
      <c r="BH176" t="s">
        <v>86</v>
      </c>
      <c r="BI176">
        <v>3.52</v>
      </c>
      <c r="BJ176" t="s">
        <v>88</v>
      </c>
      <c r="BK176">
        <v>31.68</v>
      </c>
      <c r="BL176" t="s">
        <v>84</v>
      </c>
      <c r="BM176">
        <v>27.5</v>
      </c>
      <c r="BN176" t="s">
        <v>84</v>
      </c>
      <c r="BO176">
        <v>-999.99</v>
      </c>
      <c r="BP176" t="s">
        <v>86</v>
      </c>
      <c r="BQ176">
        <v>-8.525</v>
      </c>
      <c r="BR176" t="s">
        <v>85</v>
      </c>
      <c r="BS176">
        <v>-0.644</v>
      </c>
      <c r="BT176" t="s">
        <v>85</v>
      </c>
      <c r="CD176">
        <v>7</v>
      </c>
    </row>
    <row r="177" spans="1:82" ht="12.75">
      <c r="A177">
        <v>184</v>
      </c>
      <c r="B177" t="s">
        <v>25</v>
      </c>
      <c r="C177">
        <v>8</v>
      </c>
      <c r="D177">
        <v>18</v>
      </c>
      <c r="E177">
        <v>188</v>
      </c>
      <c r="F177">
        <v>48827</v>
      </c>
      <c r="G177">
        <f t="shared" si="19"/>
        <v>13</v>
      </c>
      <c r="H177">
        <f t="shared" si="20"/>
        <v>33</v>
      </c>
      <c r="I177">
        <f t="shared" si="21"/>
        <v>47</v>
      </c>
      <c r="J177">
        <v>12</v>
      </c>
      <c r="K177">
        <v>16</v>
      </c>
      <c r="L177">
        <v>873.7</v>
      </c>
      <c r="M177" s="1">
        <v>37144</v>
      </c>
      <c r="N177">
        <v>358.722</v>
      </c>
      <c r="O177">
        <v>-214.801</v>
      </c>
      <c r="P177">
        <v>39.649</v>
      </c>
      <c r="Q177">
        <v>-29204.17</v>
      </c>
      <c r="R177">
        <v>355.343</v>
      </c>
      <c r="S177">
        <v>-37253.657</v>
      </c>
      <c r="T177">
        <v>0</v>
      </c>
      <c r="U177">
        <v>48804.1824476688</v>
      </c>
      <c r="V177">
        <v>107.680938415684</v>
      </c>
      <c r="W177">
        <v>728.312847369433</v>
      </c>
      <c r="X177">
        <v>928.821689304981</v>
      </c>
      <c r="Y177">
        <v>86.5332031847812</v>
      </c>
      <c r="Z177">
        <v>10.0188858319769</v>
      </c>
      <c r="AA177">
        <v>6.46368790790643</v>
      </c>
      <c r="AB177">
        <v>289.224367251642</v>
      </c>
      <c r="AC177">
        <v>46.7814326010752</v>
      </c>
      <c r="AD177">
        <v>-68.0654433735498</v>
      </c>
      <c r="AE177">
        <v>86.0731755930208</v>
      </c>
      <c r="AF177">
        <v>173.555473203765</v>
      </c>
      <c r="AG177">
        <v>757.756249636623</v>
      </c>
      <c r="AH177">
        <v>480805.995447668</v>
      </c>
      <c r="AI177">
        <v>4.82210221941308</v>
      </c>
      <c r="AJ177">
        <v>1.65246369773128</v>
      </c>
      <c r="AK177">
        <v>2.34001877981797</v>
      </c>
      <c r="AL177">
        <v>3.51709086312034</v>
      </c>
      <c r="AM177">
        <v>2.60845695708445</v>
      </c>
      <c r="AN177">
        <v>6.51373356105455</v>
      </c>
      <c r="AO177">
        <v>358.1478082371</v>
      </c>
      <c r="AP177">
        <v>-0.492256156730733</v>
      </c>
      <c r="AQ177">
        <v>1.11771737075951</v>
      </c>
      <c r="AR177">
        <v>6.91066695519837</v>
      </c>
      <c r="AS177">
        <v>-3.47077944340683</v>
      </c>
      <c r="AT177">
        <v>194.600124568915</v>
      </c>
      <c r="AU177">
        <v>6.60912895936677</v>
      </c>
      <c r="AV177">
        <v>782.589196828494</v>
      </c>
      <c r="AW177">
        <v>51.1105358494987</v>
      </c>
      <c r="AX177">
        <f t="shared" si="22"/>
        <v>-238.78572553699306</v>
      </c>
      <c r="AY177">
        <f t="shared" si="28"/>
        <v>0.5741917629</v>
      </c>
      <c r="AZ177">
        <f t="shared" si="26"/>
        <v>-212.07727787815125</v>
      </c>
      <c r="BA177">
        <f t="shared" si="23"/>
        <v>-236.06200341514432</v>
      </c>
      <c r="BB177">
        <v>1</v>
      </c>
      <c r="BC177">
        <f t="shared" si="24"/>
        <v>0.9905804494845591</v>
      </c>
      <c r="BD177" s="3"/>
      <c r="BE177">
        <v>355.46</v>
      </c>
      <c r="BF177" t="s">
        <v>84</v>
      </c>
      <c r="BG177">
        <v>1822.68</v>
      </c>
      <c r="BH177" t="s">
        <v>84</v>
      </c>
      <c r="BI177">
        <v>131.16</v>
      </c>
      <c r="BJ177" t="s">
        <v>84</v>
      </c>
      <c r="BK177">
        <v>435.21</v>
      </c>
      <c r="BL177" t="s">
        <v>84</v>
      </c>
      <c r="BM177">
        <v>314.07</v>
      </c>
      <c r="BN177" t="s">
        <v>84</v>
      </c>
      <c r="BO177">
        <v>4.67</v>
      </c>
      <c r="BP177" t="s">
        <v>84</v>
      </c>
      <c r="BQ177">
        <v>-7.627</v>
      </c>
      <c r="BR177" t="s">
        <v>85</v>
      </c>
      <c r="BS177">
        <v>-2.79</v>
      </c>
      <c r="BT177" t="s">
        <v>85</v>
      </c>
      <c r="BV177">
        <v>358.8600492004919</v>
      </c>
      <c r="BW177">
        <v>1823.4794003690038</v>
      </c>
      <c r="BX177">
        <v>127.50286900369008</v>
      </c>
      <c r="BY177">
        <v>428.0908118081182</v>
      </c>
      <c r="BZ177">
        <v>315.63360701107007</v>
      </c>
      <c r="CA177">
        <v>4.680725707257073</v>
      </c>
      <c r="CB177">
        <v>-7.528739620645833</v>
      </c>
      <c r="CC177">
        <v>-2.685326643267212</v>
      </c>
      <c r="CD177">
        <v>0</v>
      </c>
    </row>
    <row r="178" spans="1:82" ht="12.75">
      <c r="A178">
        <v>185</v>
      </c>
      <c r="B178" t="s">
        <v>25</v>
      </c>
      <c r="C178">
        <v>8</v>
      </c>
      <c r="D178">
        <v>18</v>
      </c>
      <c r="E178">
        <v>182</v>
      </c>
      <c r="F178">
        <v>49568</v>
      </c>
      <c r="G178">
        <f t="shared" si="19"/>
        <v>13</v>
      </c>
      <c r="H178">
        <f t="shared" si="20"/>
        <v>46</v>
      </c>
      <c r="I178">
        <f t="shared" si="21"/>
        <v>8</v>
      </c>
      <c r="J178">
        <v>13</v>
      </c>
      <c r="K178">
        <v>11</v>
      </c>
      <c r="L178">
        <v>870.8</v>
      </c>
      <c r="M178" s="1">
        <v>37144</v>
      </c>
      <c r="N178">
        <v>358.551</v>
      </c>
      <c r="O178">
        <v>-211.881</v>
      </c>
      <c r="P178">
        <v>46.991</v>
      </c>
      <c r="Q178">
        <v>-29531.465</v>
      </c>
      <c r="R178">
        <v>355.281</v>
      </c>
      <c r="S178">
        <v>-37458.055</v>
      </c>
      <c r="T178">
        <v>0</v>
      </c>
      <c r="U178">
        <v>49545.1824476688</v>
      </c>
      <c r="V178">
        <v>104.360409152971</v>
      </c>
      <c r="W178">
        <v>1037.42720519958</v>
      </c>
      <c r="X178">
        <v>894.831251580744</v>
      </c>
      <c r="Y178">
        <v>105.07616842676</v>
      </c>
      <c r="Z178">
        <v>8.24463651122114</v>
      </c>
      <c r="AA178">
        <v>2.71659447463165</v>
      </c>
      <c r="AB178">
        <v>290.501213735025</v>
      </c>
      <c r="AC178">
        <v>46.2615720140154</v>
      </c>
      <c r="AD178">
        <v>-68.6419955005351</v>
      </c>
      <c r="AE178">
        <v>103.078899729278</v>
      </c>
      <c r="AF178">
        <v>218.364591454904</v>
      </c>
      <c r="AG178">
        <v>1079.9945154011</v>
      </c>
      <c r="AH178">
        <v>481546.995447668</v>
      </c>
      <c r="AI178">
        <v>2.43310066038207</v>
      </c>
      <c r="AJ178">
        <v>1.65006886077736</v>
      </c>
      <c r="AK178">
        <v>2.33685717730875</v>
      </c>
      <c r="AL178">
        <v>3.50495546575964</v>
      </c>
      <c r="AM178">
        <v>0.0153776224141416</v>
      </c>
      <c r="AN178">
        <v>5.22553632885238</v>
      </c>
      <c r="AO178">
        <v>357.869614777975</v>
      </c>
      <c r="AP178">
        <v>-0.557404012502594</v>
      </c>
      <c r="AQ178">
        <v>-5.17228516677859</v>
      </c>
      <c r="AR178">
        <v>5.95817285368324</v>
      </c>
      <c r="AS178">
        <v>-6.04794332581336</v>
      </c>
      <c r="AT178">
        <v>245.89004479323</v>
      </c>
      <c r="AU178">
        <v>8.03780529175579</v>
      </c>
      <c r="AV178">
        <v>951.347608551915</v>
      </c>
      <c r="AW178">
        <v>48.3482468346561</v>
      </c>
      <c r="AX178">
        <f t="shared" si="22"/>
        <v>-236.76357756563263</v>
      </c>
      <c r="AY178">
        <f t="shared" si="28"/>
        <v>0.6813852220249714</v>
      </c>
      <c r="AZ178">
        <f t="shared" si="26"/>
        <v>-212.49236787815127</v>
      </c>
      <c r="BA178">
        <f t="shared" si="23"/>
        <v>-237.3749454437839</v>
      </c>
      <c r="BB178">
        <v>1</v>
      </c>
      <c r="BC178">
        <f t="shared" si="24"/>
        <v>0.9908799584996277</v>
      </c>
      <c r="BD178" s="3"/>
      <c r="BE178">
        <v>355.35</v>
      </c>
      <c r="BF178" t="s">
        <v>84</v>
      </c>
      <c r="BG178">
        <v>1819.46</v>
      </c>
      <c r="BH178" t="s">
        <v>84</v>
      </c>
      <c r="BI178">
        <v>127.81</v>
      </c>
      <c r="BJ178" t="s">
        <v>84</v>
      </c>
      <c r="BK178">
        <v>450.32</v>
      </c>
      <c r="BL178" t="s">
        <v>84</v>
      </c>
      <c r="BM178">
        <v>313.72</v>
      </c>
      <c r="BN178" t="s">
        <v>84</v>
      </c>
      <c r="BO178">
        <v>4.6</v>
      </c>
      <c r="BP178" t="s">
        <v>84</v>
      </c>
      <c r="BQ178">
        <v>-7.637</v>
      </c>
      <c r="BR178" t="s">
        <v>85</v>
      </c>
      <c r="BS178">
        <v>-2.292</v>
      </c>
      <c r="BT178" t="s">
        <v>85</v>
      </c>
      <c r="BV178">
        <v>358.63417724036435</v>
      </c>
      <c r="BW178">
        <v>1819.8167071715525</v>
      </c>
      <c r="BX178">
        <v>123.8263905572571</v>
      </c>
      <c r="BY178">
        <v>445.378776500537</v>
      </c>
      <c r="BZ178">
        <v>315.19137643689595</v>
      </c>
      <c r="CA178">
        <v>4.60130066425361</v>
      </c>
      <c r="CB178">
        <v>-7.542811949975477</v>
      </c>
      <c r="CC178">
        <v>-2.1307699315277717</v>
      </c>
      <c r="CD178">
        <v>0</v>
      </c>
    </row>
    <row r="179" spans="1:82" ht="12.75">
      <c r="A179">
        <v>186</v>
      </c>
      <c r="B179" t="s">
        <v>25</v>
      </c>
      <c r="C179">
        <v>8</v>
      </c>
      <c r="D179">
        <v>18</v>
      </c>
      <c r="E179">
        <v>166</v>
      </c>
      <c r="F179">
        <v>51661</v>
      </c>
      <c r="G179">
        <f t="shared" si="19"/>
        <v>14</v>
      </c>
      <c r="H179">
        <f t="shared" si="20"/>
        <v>21</v>
      </c>
      <c r="I179">
        <f t="shared" si="21"/>
        <v>1</v>
      </c>
      <c r="J179">
        <v>14</v>
      </c>
      <c r="K179">
        <v>8</v>
      </c>
      <c r="L179">
        <v>798.4</v>
      </c>
      <c r="M179" s="1">
        <v>37144</v>
      </c>
      <c r="N179">
        <v>360.054</v>
      </c>
      <c r="O179">
        <v>-202.365</v>
      </c>
      <c r="P179">
        <v>20.927</v>
      </c>
      <c r="Q179">
        <v>-26142.207</v>
      </c>
      <c r="R179">
        <v>356.572</v>
      </c>
      <c r="S179">
        <v>-34571.574</v>
      </c>
      <c r="T179">
        <v>0</v>
      </c>
      <c r="U179">
        <v>51638.1824476689</v>
      </c>
      <c r="V179">
        <v>104.360350330687</v>
      </c>
      <c r="W179">
        <v>1782.48005029426</v>
      </c>
      <c r="X179">
        <v>816.877656707</v>
      </c>
      <c r="Y179">
        <v>108.221357622981</v>
      </c>
      <c r="Z179">
        <v>3.67051550580657</v>
      </c>
      <c r="AA179">
        <v>-3.70842525644224</v>
      </c>
      <c r="AB179">
        <v>293.338684761238</v>
      </c>
      <c r="AC179">
        <v>46.3287992278903</v>
      </c>
      <c r="AD179">
        <v>-68.5840089193073</v>
      </c>
      <c r="AE179">
        <v>105.603692208974</v>
      </c>
      <c r="AF179">
        <v>37.331086939197</v>
      </c>
      <c r="AG179">
        <v>1823.24735543639</v>
      </c>
      <c r="AH179">
        <v>483639.963447669</v>
      </c>
      <c r="AI179">
        <v>2.26962823569324</v>
      </c>
      <c r="AJ179">
        <v>1.65</v>
      </c>
      <c r="AK179">
        <v>2.34007275544746</v>
      </c>
      <c r="AL179">
        <v>3.52631836774602</v>
      </c>
      <c r="AM179">
        <v>0.0160591142121484</v>
      </c>
      <c r="AN179">
        <v>3.87898692341463</v>
      </c>
      <c r="AO179">
        <v>360.129563981657</v>
      </c>
      <c r="AP179">
        <v>-1.06321690398192</v>
      </c>
      <c r="AQ179">
        <v>-6.51737509082496</v>
      </c>
      <c r="AR179">
        <v>8.03722667670865</v>
      </c>
      <c r="AS179">
        <v>-4.74560096045943</v>
      </c>
      <c r="AT179">
        <v>246.480237229059</v>
      </c>
      <c r="AU179">
        <v>14</v>
      </c>
      <c r="AV179">
        <v>946</v>
      </c>
      <c r="AW179">
        <v>5.73558404349594</v>
      </c>
      <c r="AX179">
        <f t="shared" si="22"/>
        <v>-219.35593078758976</v>
      </c>
      <c r="AY179">
        <f t="shared" si="28"/>
        <v>-0.07556398165701239</v>
      </c>
      <c r="AZ179">
        <f t="shared" si="26"/>
        <v>-203.5410878781513</v>
      </c>
      <c r="BA179">
        <f t="shared" si="23"/>
        <v>-220.53201866574105</v>
      </c>
      <c r="BB179">
        <v>1</v>
      </c>
      <c r="BC179">
        <f t="shared" si="24"/>
        <v>0.9903292283935188</v>
      </c>
      <c r="BD179" s="3"/>
      <c r="BE179">
        <v>356.67</v>
      </c>
      <c r="BF179" t="s">
        <v>84</v>
      </c>
      <c r="BG179">
        <v>1817.76</v>
      </c>
      <c r="BH179" t="s">
        <v>84</v>
      </c>
      <c r="BI179">
        <v>124.54</v>
      </c>
      <c r="BJ179" t="s">
        <v>84</v>
      </c>
      <c r="BK179">
        <v>457.75</v>
      </c>
      <c r="BL179" t="s">
        <v>84</v>
      </c>
      <c r="BM179">
        <v>313.94</v>
      </c>
      <c r="BN179" t="s">
        <v>84</v>
      </c>
      <c r="BO179">
        <v>4.67</v>
      </c>
      <c r="BP179" t="s">
        <v>84</v>
      </c>
      <c r="BQ179">
        <v>-7.683</v>
      </c>
      <c r="BR179" t="s">
        <v>85</v>
      </c>
      <c r="BS179">
        <v>-1.954</v>
      </c>
      <c r="BT179" t="s">
        <v>85</v>
      </c>
      <c r="BV179">
        <v>360.17017932808716</v>
      </c>
      <c r="BW179">
        <v>1817.897332967615</v>
      </c>
      <c r="BX179">
        <v>120.07453787076275</v>
      </c>
      <c r="BY179">
        <v>453.724200968523</v>
      </c>
      <c r="BZ179">
        <v>315.4592253707627</v>
      </c>
      <c r="CA179">
        <v>4.680538740920097</v>
      </c>
      <c r="CB179">
        <v>-7.593564863632436</v>
      </c>
      <c r="CC179">
        <v>-1.7505901505295252</v>
      </c>
      <c r="CD179">
        <v>0</v>
      </c>
    </row>
    <row r="180" spans="1:82" ht="12.75">
      <c r="A180">
        <v>187</v>
      </c>
      <c r="B180" t="s">
        <v>25</v>
      </c>
      <c r="C180">
        <v>8</v>
      </c>
      <c r="D180">
        <v>18</v>
      </c>
      <c r="E180">
        <v>162</v>
      </c>
      <c r="F180">
        <v>51785</v>
      </c>
      <c r="G180">
        <f t="shared" si="19"/>
        <v>14</v>
      </c>
      <c r="H180">
        <f t="shared" si="20"/>
        <v>23</v>
      </c>
      <c r="I180">
        <f t="shared" si="21"/>
        <v>5</v>
      </c>
      <c r="J180">
        <v>15</v>
      </c>
      <c r="K180">
        <v>16</v>
      </c>
      <c r="L180">
        <v>781.2</v>
      </c>
      <c r="M180" s="1">
        <v>37145</v>
      </c>
      <c r="N180">
        <v>357.098</v>
      </c>
      <c r="O180">
        <v>-194.642</v>
      </c>
      <c r="P180">
        <v>5.864</v>
      </c>
      <c r="Q180">
        <v>-32915.964</v>
      </c>
      <c r="R180">
        <v>353.849</v>
      </c>
      <c r="S180">
        <v>-40668.602</v>
      </c>
      <c r="T180">
        <v>0</v>
      </c>
      <c r="U180">
        <v>51762.1824476689</v>
      </c>
      <c r="V180">
        <v>105.064474599508</v>
      </c>
      <c r="W180">
        <v>990.27764877178</v>
      </c>
      <c r="X180">
        <v>899.988774343259</v>
      </c>
      <c r="Y180">
        <v>103.368593853114</v>
      </c>
      <c r="Z180">
        <v>8.93932090746897</v>
      </c>
      <c r="AA180">
        <v>4.14896731818821</v>
      </c>
      <c r="AB180">
        <v>290.741682210673</v>
      </c>
      <c r="AC180">
        <v>46.4220048317135</v>
      </c>
      <c r="AD180">
        <v>-68.4826894970966</v>
      </c>
      <c r="AE180">
        <v>103.742889831593</v>
      </c>
      <c r="AF180">
        <v>36.2877911481901</v>
      </c>
      <c r="AG180">
        <v>1025.39175202506</v>
      </c>
      <c r="AH180">
        <v>483763.948317256</v>
      </c>
      <c r="AI180">
        <v>2.34645649793421</v>
      </c>
      <c r="AJ180">
        <v>1.65003443556272</v>
      </c>
      <c r="AK180">
        <v>2.3388173246406</v>
      </c>
      <c r="AL180">
        <v>3.5109792859193</v>
      </c>
      <c r="AM180">
        <v>3.40521069596267</v>
      </c>
      <c r="AN180">
        <v>5.75397587139127</v>
      </c>
      <c r="AO180">
        <v>356.589271686713</v>
      </c>
      <c r="AP180">
        <v>-0.361255606738238</v>
      </c>
      <c r="AQ180">
        <v>-5.20421241717686</v>
      </c>
      <c r="AR180">
        <v>8.01498037291428</v>
      </c>
      <c r="AS180">
        <v>-1.31822740166481</v>
      </c>
      <c r="AT180">
        <v>243.179952637469</v>
      </c>
      <c r="AU180">
        <v>14</v>
      </c>
      <c r="AV180">
        <v>946</v>
      </c>
      <c r="AW180">
        <v>51.3449010316751</v>
      </c>
      <c r="AX180">
        <f t="shared" si="22"/>
        <v>-227.1536945107399</v>
      </c>
      <c r="AY180">
        <f t="shared" si="28"/>
        <v>0.5087283132870084</v>
      </c>
      <c r="AZ180">
        <f t="shared" si="26"/>
        <v>-192.44820287815125</v>
      </c>
      <c r="BA180">
        <f t="shared" si="23"/>
        <v>-224.95989738889114</v>
      </c>
      <c r="BB180">
        <v>1</v>
      </c>
      <c r="BC180">
        <f t="shared" si="24"/>
        <v>0.9909016572481503</v>
      </c>
      <c r="BD180" s="3"/>
      <c r="BE180">
        <v>353.93</v>
      </c>
      <c r="BF180" t="s">
        <v>84</v>
      </c>
      <c r="BG180">
        <v>1819.83</v>
      </c>
      <c r="BH180" t="s">
        <v>84</v>
      </c>
      <c r="BI180">
        <v>127.76</v>
      </c>
      <c r="BJ180" t="s">
        <v>84</v>
      </c>
      <c r="BK180">
        <v>451.4</v>
      </c>
      <c r="BL180" t="s">
        <v>84</v>
      </c>
      <c r="BM180">
        <v>314.08</v>
      </c>
      <c r="BN180" t="s">
        <v>84</v>
      </c>
      <c r="BO180">
        <v>4.64</v>
      </c>
      <c r="BP180" t="s">
        <v>84</v>
      </c>
      <c r="BQ180">
        <v>-7.574</v>
      </c>
      <c r="BR180" t="s">
        <v>85</v>
      </c>
      <c r="BS180">
        <v>-2.386</v>
      </c>
      <c r="BT180" t="s">
        <v>85</v>
      </c>
      <c r="BV180">
        <v>357.1955814247754</v>
      </c>
      <c r="BW180">
        <v>1820.2565263191193</v>
      </c>
      <c r="BX180">
        <v>123.55606067316207</v>
      </c>
      <c r="BY180">
        <v>446.3419802606604</v>
      </c>
      <c r="BZ180">
        <v>315.67955934455273</v>
      </c>
      <c r="CA180">
        <v>4.646851828419587</v>
      </c>
      <c r="CB180">
        <v>-7.4663864162986915</v>
      </c>
      <c r="CC180">
        <v>-2.227349906464472</v>
      </c>
      <c r="CD180">
        <v>0</v>
      </c>
    </row>
    <row r="181" spans="1:82" ht="12.75">
      <c r="A181">
        <v>189</v>
      </c>
      <c r="B181" t="s">
        <v>26</v>
      </c>
      <c r="C181">
        <v>8</v>
      </c>
      <c r="D181">
        <v>18</v>
      </c>
      <c r="E181">
        <v>92</v>
      </c>
      <c r="F181">
        <v>68567</v>
      </c>
      <c r="G181">
        <f t="shared" si="19"/>
        <v>19</v>
      </c>
      <c r="H181">
        <f t="shared" si="20"/>
        <v>2</v>
      </c>
      <c r="I181">
        <f t="shared" si="21"/>
        <v>47</v>
      </c>
      <c r="J181">
        <v>1</v>
      </c>
      <c r="K181">
        <v>6</v>
      </c>
      <c r="L181">
        <v>821.2</v>
      </c>
      <c r="M181" s="1">
        <v>37147</v>
      </c>
      <c r="N181">
        <v>355.422</v>
      </c>
      <c r="O181">
        <v>-198.811</v>
      </c>
      <c r="P181">
        <v>-3.768</v>
      </c>
      <c r="Q181">
        <v>-36856.19</v>
      </c>
      <c r="R181">
        <v>352.58</v>
      </c>
      <c r="S181">
        <v>-44149.059</v>
      </c>
      <c r="T181">
        <v>0</v>
      </c>
      <c r="U181">
        <v>68544.1824476688</v>
      </c>
      <c r="V181">
        <v>107.59046225366</v>
      </c>
      <c r="W181">
        <v>1850.2912120359</v>
      </c>
      <c r="X181">
        <v>810.024218766544</v>
      </c>
      <c r="Y181">
        <v>127.661315206848</v>
      </c>
      <c r="Z181">
        <v>4.18693258437376</v>
      </c>
      <c r="AA181">
        <v>-0.973890559830609</v>
      </c>
      <c r="AB181">
        <v>294.583263112623</v>
      </c>
      <c r="AC181">
        <v>46.3974876971535</v>
      </c>
      <c r="AD181">
        <v>-67.9678693879809</v>
      </c>
      <c r="AE181">
        <v>126.994924134454</v>
      </c>
      <c r="AF181">
        <v>169.404831691034</v>
      </c>
      <c r="AG181">
        <v>1892.73548227554</v>
      </c>
      <c r="AH181">
        <v>500544.963447669</v>
      </c>
      <c r="AI181">
        <v>1.56141309228374</v>
      </c>
      <c r="AJ181">
        <v>1.6519363991155</v>
      </c>
      <c r="AK181">
        <v>2.34132848116658</v>
      </c>
      <c r="AL181">
        <v>3.45522222241857</v>
      </c>
      <c r="AM181">
        <v>4.33218919288933</v>
      </c>
      <c r="AN181">
        <v>4.74436043919617</v>
      </c>
      <c r="AO181">
        <v>354.628167867003</v>
      </c>
      <c r="AP181">
        <v>-0.391113210955984</v>
      </c>
      <c r="AQ181">
        <v>-5.88228409899396</v>
      </c>
      <c r="AR181">
        <v>3.33887300956247</v>
      </c>
      <c r="AS181">
        <v>-2.11235033288557</v>
      </c>
      <c r="AT181">
        <v>153.824139137794</v>
      </c>
      <c r="AU181">
        <v>2</v>
      </c>
      <c r="AV181">
        <v>2078</v>
      </c>
      <c r="AW181">
        <v>49.8116428853243</v>
      </c>
      <c r="AX181">
        <f t="shared" si="22"/>
        <v>-240.12269451073985</v>
      </c>
      <c r="AY181">
        <f t="shared" si="28"/>
        <v>0.7938321329970108</v>
      </c>
      <c r="AZ181">
        <f t="shared" si="26"/>
        <v>-186.81256287815125</v>
      </c>
      <c r="BA181">
        <f t="shared" si="23"/>
        <v>-228.1242573888911</v>
      </c>
      <c r="BB181">
        <v>1</v>
      </c>
      <c r="BC181">
        <f t="shared" si="24"/>
        <v>0.9920038714542149</v>
      </c>
      <c r="BD181" s="3"/>
      <c r="BE181">
        <v>352.67</v>
      </c>
      <c r="BF181" t="s">
        <v>84</v>
      </c>
      <c r="BG181">
        <v>1817.56</v>
      </c>
      <c r="BH181" t="s">
        <v>84</v>
      </c>
      <c r="BI181">
        <v>144.8</v>
      </c>
      <c r="BJ181" t="s">
        <v>84</v>
      </c>
      <c r="BK181">
        <v>461.04</v>
      </c>
      <c r="BL181" t="s">
        <v>84</v>
      </c>
      <c r="BM181">
        <v>313.97</v>
      </c>
      <c r="BN181" t="s">
        <v>84</v>
      </c>
      <c r="BO181">
        <v>4.6</v>
      </c>
      <c r="BP181" t="s">
        <v>84</v>
      </c>
      <c r="BQ181">
        <v>-7.52</v>
      </c>
      <c r="BR181" t="s">
        <v>85</v>
      </c>
      <c r="BS181">
        <v>-2.025</v>
      </c>
      <c r="BT181" t="s">
        <v>85</v>
      </c>
      <c r="BV181">
        <v>355.5284643493762</v>
      </c>
      <c r="BW181">
        <v>1817.6667016488414</v>
      </c>
      <c r="BX181">
        <v>143.07282642602493</v>
      </c>
      <c r="BY181">
        <v>457.5862860962567</v>
      </c>
      <c r="BZ181">
        <v>315.434377228164</v>
      </c>
      <c r="CA181">
        <v>4.601266488413547</v>
      </c>
      <c r="CB181">
        <v>-7.413727553483767</v>
      </c>
      <c r="CC181">
        <v>-1.8352382732331172</v>
      </c>
      <c r="CD181">
        <v>0</v>
      </c>
    </row>
    <row r="182" spans="1:82" ht="12.75">
      <c r="A182">
        <v>190</v>
      </c>
      <c r="B182" t="s">
        <v>26</v>
      </c>
      <c r="C182">
        <v>8</v>
      </c>
      <c r="D182">
        <v>18</v>
      </c>
      <c r="E182">
        <v>90</v>
      </c>
      <c r="F182">
        <v>68732</v>
      </c>
      <c r="G182">
        <f t="shared" si="19"/>
        <v>19</v>
      </c>
      <c r="H182">
        <f t="shared" si="20"/>
        <v>5</v>
      </c>
      <c r="I182">
        <f t="shared" si="21"/>
        <v>32</v>
      </c>
      <c r="J182">
        <v>2</v>
      </c>
      <c r="K182">
        <v>8</v>
      </c>
      <c r="L182">
        <v>821.2</v>
      </c>
      <c r="M182" s="1">
        <v>37147</v>
      </c>
      <c r="N182">
        <v>353.592</v>
      </c>
      <c r="O182">
        <v>-187.604</v>
      </c>
      <c r="P182">
        <v>5.465</v>
      </c>
      <c r="Q182">
        <v>-41922.689</v>
      </c>
      <c r="R182">
        <v>350.875</v>
      </c>
      <c r="S182">
        <v>-47762.148</v>
      </c>
      <c r="T182">
        <v>0</v>
      </c>
      <c r="U182">
        <v>68709.1824476689</v>
      </c>
      <c r="V182">
        <v>108.874812960267</v>
      </c>
      <c r="W182">
        <v>975.704676393414</v>
      </c>
      <c r="X182">
        <v>901.502064452734</v>
      </c>
      <c r="Y182">
        <v>123.871775231025</v>
      </c>
      <c r="Z182">
        <v>11.8033216008334</v>
      </c>
      <c r="AA182">
        <v>4.5603061315414</v>
      </c>
      <c r="AB182">
        <v>293.543777390098</v>
      </c>
      <c r="AC182">
        <v>46.2149686504476</v>
      </c>
      <c r="AD182">
        <v>-67.9059360137374</v>
      </c>
      <c r="AE182">
        <v>123.296546365941</v>
      </c>
      <c r="AF182">
        <v>163.440656215613</v>
      </c>
      <c r="AG182">
        <v>1013.48648852419</v>
      </c>
      <c r="AH182">
        <v>500709.944564671</v>
      </c>
      <c r="AI182">
        <v>1.53703295231355</v>
      </c>
      <c r="AJ182">
        <v>1.65143531525695</v>
      </c>
      <c r="AK182">
        <v>2.34124998787811</v>
      </c>
      <c r="AL182">
        <v>3.44968256106042</v>
      </c>
      <c r="AM182">
        <v>0.0194770255124239</v>
      </c>
      <c r="AN182">
        <v>5.86861775638412</v>
      </c>
      <c r="AO182">
        <v>352.88076735441</v>
      </c>
      <c r="AP182">
        <v>-0.796994737675694</v>
      </c>
      <c r="AQ182">
        <v>-3.37280481332752</v>
      </c>
      <c r="AR182">
        <v>3.46184011910822</v>
      </c>
      <c r="AS182">
        <v>-1.33951364509316</v>
      </c>
      <c r="AT182">
        <v>139.555940677165</v>
      </c>
      <c r="AU182">
        <v>2</v>
      </c>
      <c r="AV182">
        <v>2078</v>
      </c>
      <c r="AW182">
        <v>50.2309331207733</v>
      </c>
      <c r="AX182">
        <f t="shared" si="22"/>
        <v>-238.5242863961816</v>
      </c>
      <c r="AY182">
        <f t="shared" si="28"/>
        <v>0.7112326455899733</v>
      </c>
      <c r="AZ182">
        <f t="shared" si="26"/>
        <v>-179.25259787815128</v>
      </c>
      <c r="BA182">
        <f t="shared" si="23"/>
        <v>-230.17288427433286</v>
      </c>
      <c r="BB182">
        <v>1</v>
      </c>
      <c r="BC182">
        <f t="shared" si="24"/>
        <v>0.9923160026244938</v>
      </c>
      <c r="BD182" s="3"/>
      <c r="BE182">
        <v>351.02</v>
      </c>
      <c r="BF182" t="s">
        <v>84</v>
      </c>
      <c r="BG182">
        <v>1819.9</v>
      </c>
      <c r="BH182" t="s">
        <v>84</v>
      </c>
      <c r="BI182">
        <v>152.31</v>
      </c>
      <c r="BJ182" t="s">
        <v>84</v>
      </c>
      <c r="BK182">
        <v>458.88</v>
      </c>
      <c r="BL182" t="s">
        <v>84</v>
      </c>
      <c r="BM182">
        <v>313.34</v>
      </c>
      <c r="BN182" t="s">
        <v>84</v>
      </c>
      <c r="BO182">
        <v>4.59</v>
      </c>
      <c r="BP182" t="s">
        <v>84</v>
      </c>
      <c r="BQ182">
        <v>-7.458</v>
      </c>
      <c r="BR182" t="s">
        <v>85</v>
      </c>
      <c r="BS182">
        <v>-1.961</v>
      </c>
      <c r="BT182" t="s">
        <v>85</v>
      </c>
      <c r="BV182">
        <v>353.7612413793103</v>
      </c>
      <c r="BW182">
        <v>1820.3170172413793</v>
      </c>
      <c r="BX182">
        <v>151.50708620689656</v>
      </c>
      <c r="BY182">
        <v>455.02365517241384</v>
      </c>
      <c r="BZ182">
        <v>314.77253448275854</v>
      </c>
      <c r="CA182">
        <v>4.59</v>
      </c>
      <c r="CB182">
        <v>-7.339917486038705</v>
      </c>
      <c r="CC182">
        <v>-1.7558610532761445</v>
      </c>
      <c r="CD182">
        <v>0</v>
      </c>
    </row>
    <row r="183" spans="1:82" ht="12.75">
      <c r="A183">
        <v>191</v>
      </c>
      <c r="B183" t="s">
        <v>26</v>
      </c>
      <c r="C183">
        <v>8</v>
      </c>
      <c r="D183">
        <v>18</v>
      </c>
      <c r="E183">
        <v>93</v>
      </c>
      <c r="F183">
        <v>68884</v>
      </c>
      <c r="G183">
        <f t="shared" si="19"/>
        <v>19</v>
      </c>
      <c r="H183">
        <f t="shared" si="20"/>
        <v>8</v>
      </c>
      <c r="I183">
        <f t="shared" si="21"/>
        <v>4</v>
      </c>
      <c r="J183">
        <v>3</v>
      </c>
      <c r="K183">
        <v>7</v>
      </c>
      <c r="L183">
        <v>827</v>
      </c>
      <c r="M183" s="1">
        <v>37147</v>
      </c>
      <c r="N183">
        <v>354.459</v>
      </c>
      <c r="O183">
        <v>-183.991</v>
      </c>
      <c r="P183">
        <v>31.603</v>
      </c>
      <c r="Q183">
        <v>-38952.213</v>
      </c>
      <c r="R183">
        <v>351.649</v>
      </c>
      <c r="S183">
        <v>-46117.663</v>
      </c>
      <c r="T183">
        <v>0</v>
      </c>
      <c r="U183">
        <v>68861.1824476689</v>
      </c>
      <c r="V183">
        <v>109.568973175265</v>
      </c>
      <c r="W183">
        <v>886.6178789668</v>
      </c>
      <c r="X183">
        <v>911.19873282755</v>
      </c>
      <c r="Y183">
        <v>113.586184441097</v>
      </c>
      <c r="Z183">
        <v>12.5642295619637</v>
      </c>
      <c r="AA183">
        <v>4.33441986861209</v>
      </c>
      <c r="AB183">
        <v>293.422170086189</v>
      </c>
      <c r="AC183">
        <v>46.0632625758411</v>
      </c>
      <c r="AD183">
        <v>-67.8444805170653</v>
      </c>
      <c r="AE183">
        <v>113.14198751624</v>
      </c>
      <c r="AF183">
        <v>166.665980936992</v>
      </c>
      <c r="AG183">
        <v>929.114357530109</v>
      </c>
      <c r="AH183">
        <v>500861.932453812</v>
      </c>
      <c r="AI183">
        <v>2.01629466331627</v>
      </c>
      <c r="AJ183">
        <v>1.65261777351643</v>
      </c>
      <c r="AK183">
        <v>2.34155598230489</v>
      </c>
      <c r="AL183">
        <v>3.5127730369428</v>
      </c>
      <c r="AM183">
        <v>4.50855513365557</v>
      </c>
      <c r="AN183">
        <v>5.71558734245249</v>
      </c>
      <c r="AO183">
        <v>353.872550217627</v>
      </c>
      <c r="AP183">
        <v>-0.524913636601472</v>
      </c>
      <c r="AQ183">
        <v>-0.0301629966309827</v>
      </c>
      <c r="AR183">
        <v>3.45949777221264</v>
      </c>
      <c r="AS183">
        <v>-1.79047956771997</v>
      </c>
      <c r="AT183">
        <v>149.635180314635</v>
      </c>
      <c r="AU183">
        <v>2</v>
      </c>
      <c r="AV183">
        <v>2078</v>
      </c>
      <c r="AW183">
        <v>49.2119695682683</v>
      </c>
      <c r="AX183">
        <f t="shared" si="22"/>
        <v>-230.35901909307887</v>
      </c>
      <c r="AY183">
        <f t="shared" si="28"/>
        <v>0.5864497823729948</v>
      </c>
      <c r="AZ183">
        <f t="shared" si="26"/>
        <v>-185.09410787815128</v>
      </c>
      <c r="BA183">
        <f t="shared" si="23"/>
        <v>-231.46212697123013</v>
      </c>
      <c r="BB183">
        <v>1</v>
      </c>
      <c r="BC183">
        <f t="shared" si="24"/>
        <v>0.9920724258658971</v>
      </c>
      <c r="BD183" s="3"/>
      <c r="BE183">
        <v>351.84</v>
      </c>
      <c r="BF183" t="s">
        <v>84</v>
      </c>
      <c r="BG183">
        <v>1818.61</v>
      </c>
      <c r="BH183" t="s">
        <v>84</v>
      </c>
      <c r="BI183">
        <v>141.44</v>
      </c>
      <c r="BJ183" t="s">
        <v>84</v>
      </c>
      <c r="BK183">
        <v>453.7</v>
      </c>
      <c r="BL183" t="s">
        <v>84</v>
      </c>
      <c r="BM183">
        <v>313.98</v>
      </c>
      <c r="BN183" t="s">
        <v>84</v>
      </c>
      <c r="BO183">
        <v>4.66</v>
      </c>
      <c r="BP183" t="s">
        <v>84</v>
      </c>
      <c r="BQ183">
        <v>-7.501</v>
      </c>
      <c r="BR183" t="s">
        <v>85</v>
      </c>
      <c r="BS183">
        <v>-2.141</v>
      </c>
      <c r="BT183" t="s">
        <v>85</v>
      </c>
      <c r="BV183">
        <v>354.68017852991767</v>
      </c>
      <c r="BW183">
        <v>1818.8572418522479</v>
      </c>
      <c r="BX183">
        <v>139.2193958343019</v>
      </c>
      <c r="BY183">
        <v>449.1784462318099</v>
      </c>
      <c r="BZ183">
        <v>315.4918659630853</v>
      </c>
      <c r="CA183">
        <v>4.669145009065973</v>
      </c>
      <c r="CB183">
        <v>-7.388803641844573</v>
      </c>
      <c r="CC183">
        <v>-1.9588898992931008</v>
      </c>
      <c r="CD183">
        <v>0</v>
      </c>
    </row>
    <row r="184" spans="1:82" ht="12.75">
      <c r="A184">
        <v>192</v>
      </c>
      <c r="B184" t="s">
        <v>26</v>
      </c>
      <c r="C184">
        <v>8</v>
      </c>
      <c r="D184">
        <v>18</v>
      </c>
      <c r="E184">
        <v>91</v>
      </c>
      <c r="F184">
        <v>69280</v>
      </c>
      <c r="G184">
        <f t="shared" si="19"/>
        <v>19</v>
      </c>
      <c r="H184">
        <f t="shared" si="20"/>
        <v>14</v>
      </c>
      <c r="I184">
        <f t="shared" si="21"/>
        <v>40</v>
      </c>
      <c r="J184">
        <v>4</v>
      </c>
      <c r="K184">
        <v>4</v>
      </c>
      <c r="L184">
        <v>829.7</v>
      </c>
      <c r="M184" s="1">
        <v>37147</v>
      </c>
      <c r="N184">
        <v>354.705</v>
      </c>
      <c r="O184">
        <v>-178.004</v>
      </c>
      <c r="P184">
        <v>34.883</v>
      </c>
      <c r="Q184">
        <v>-38556.589</v>
      </c>
      <c r="R184">
        <v>351.879</v>
      </c>
      <c r="S184">
        <v>-45629.585</v>
      </c>
      <c r="T184">
        <v>0</v>
      </c>
      <c r="U184">
        <v>69257.1824476688</v>
      </c>
      <c r="V184">
        <v>110.621885599581</v>
      </c>
      <c r="W184">
        <v>892.36776011454</v>
      </c>
      <c r="X184">
        <v>910.566185241252</v>
      </c>
      <c r="Y184">
        <v>111.195302458982</v>
      </c>
      <c r="Z184">
        <v>12.5410002114697</v>
      </c>
      <c r="AA184">
        <v>4.47144434452354</v>
      </c>
      <c r="AB184">
        <v>293.456131160988</v>
      </c>
      <c r="AC184">
        <v>45.7058794727719</v>
      </c>
      <c r="AD184">
        <v>-68.0389375783251</v>
      </c>
      <c r="AE184">
        <v>107.919437907381</v>
      </c>
      <c r="AF184">
        <v>202.679385678194</v>
      </c>
      <c r="AG184">
        <v>933.642293002005</v>
      </c>
      <c r="AH184">
        <v>501257.932447669</v>
      </c>
      <c r="AI184">
        <v>2.11857242187469</v>
      </c>
      <c r="AJ184">
        <v>1.65068239362829</v>
      </c>
      <c r="AK184">
        <v>2.34068939455103</v>
      </c>
      <c r="AL184">
        <v>3.50157822974319</v>
      </c>
      <c r="AM184">
        <v>0.0170876568012485</v>
      </c>
      <c r="AN184">
        <v>5.77482314100884</v>
      </c>
      <c r="AO184">
        <v>354.09649771662</v>
      </c>
      <c r="AP184">
        <v>-0.636451254506094</v>
      </c>
      <c r="AQ184">
        <v>-0.224853859310379</v>
      </c>
      <c r="AR184">
        <v>1.66957141534066</v>
      </c>
      <c r="AS184">
        <v>-0.379990126123305</v>
      </c>
      <c r="AT184">
        <v>157.380368231045</v>
      </c>
      <c r="AU184">
        <v>2</v>
      </c>
      <c r="AV184">
        <v>2078</v>
      </c>
      <c r="AW184">
        <v>49.2319862254829</v>
      </c>
      <c r="AX184">
        <f t="shared" si="22"/>
        <v>-223.080372315036</v>
      </c>
      <c r="AY184">
        <f t="shared" si="28"/>
        <v>0.6085022833800053</v>
      </c>
      <c r="AZ184">
        <f t="shared" si="26"/>
        <v>-179.99770787815126</v>
      </c>
      <c r="BA184">
        <f t="shared" si="23"/>
        <v>-225.07408019318726</v>
      </c>
      <c r="BB184">
        <v>1</v>
      </c>
      <c r="BC184">
        <f t="shared" si="24"/>
        <v>0.99203281600203</v>
      </c>
      <c r="BD184" s="3"/>
      <c r="BE184">
        <v>352</v>
      </c>
      <c r="BF184" t="s">
        <v>84</v>
      </c>
      <c r="BG184">
        <v>1823.04</v>
      </c>
      <c r="BH184" t="s">
        <v>84</v>
      </c>
      <c r="BI184">
        <v>142.46</v>
      </c>
      <c r="BJ184" t="s">
        <v>84</v>
      </c>
      <c r="BK184">
        <v>455.27</v>
      </c>
      <c r="BL184" t="s">
        <v>84</v>
      </c>
      <c r="BM184">
        <v>313.32</v>
      </c>
      <c r="BN184" t="s">
        <v>84</v>
      </c>
      <c r="BO184">
        <v>4.61</v>
      </c>
      <c r="BP184" t="s">
        <v>84</v>
      </c>
      <c r="BQ184">
        <v>-7.469</v>
      </c>
      <c r="BR184" t="s">
        <v>85</v>
      </c>
      <c r="BS184">
        <v>-2.055</v>
      </c>
      <c r="BT184" t="s">
        <v>85</v>
      </c>
      <c r="BV184">
        <v>354.84692948157686</v>
      </c>
      <c r="BW184">
        <v>1823.8619046414276</v>
      </c>
      <c r="BX184">
        <v>140.38297644785874</v>
      </c>
      <c r="BY184">
        <v>450.9749063894384</v>
      </c>
      <c r="BZ184">
        <v>314.73858986153914</v>
      </c>
      <c r="CA184">
        <v>4.612599935599613</v>
      </c>
      <c r="CB184">
        <v>-7.353541280999705</v>
      </c>
      <c r="CC184">
        <v>-1.863475782962328</v>
      </c>
      <c r="CD184">
        <v>0</v>
      </c>
    </row>
    <row r="185" spans="1:82" ht="12.75">
      <c r="A185">
        <v>193</v>
      </c>
      <c r="B185" t="s">
        <v>26</v>
      </c>
      <c r="C185">
        <v>8</v>
      </c>
      <c r="D185">
        <v>18</v>
      </c>
      <c r="E185">
        <v>96</v>
      </c>
      <c r="F185">
        <v>69429</v>
      </c>
      <c r="G185">
        <f t="shared" si="19"/>
        <v>19</v>
      </c>
      <c r="H185">
        <f t="shared" si="20"/>
        <v>17</v>
      </c>
      <c r="I185">
        <f t="shared" si="21"/>
        <v>9</v>
      </c>
      <c r="J185">
        <v>5</v>
      </c>
      <c r="K185">
        <v>2</v>
      </c>
      <c r="L185">
        <v>837.2</v>
      </c>
      <c r="M185" s="1">
        <v>37147</v>
      </c>
      <c r="N185">
        <v>354.451</v>
      </c>
      <c r="O185">
        <v>-179.656</v>
      </c>
      <c r="P185">
        <v>39.251</v>
      </c>
      <c r="Q185">
        <v>-39103.677</v>
      </c>
      <c r="R185">
        <v>351.7</v>
      </c>
      <c r="S185">
        <v>-45987.117</v>
      </c>
      <c r="T185">
        <v>0</v>
      </c>
      <c r="U185">
        <v>69406.1824476688</v>
      </c>
      <c r="V185">
        <v>107.179437690552</v>
      </c>
      <c r="W185">
        <v>1215.56894662563</v>
      </c>
      <c r="X185">
        <v>875.723952355424</v>
      </c>
      <c r="Y185">
        <v>106.511442822008</v>
      </c>
      <c r="Z185">
        <v>9.57283605457626</v>
      </c>
      <c r="AA185">
        <v>3.98089148292989</v>
      </c>
      <c r="AB185">
        <v>293.682182288583</v>
      </c>
      <c r="AC185">
        <v>45.5731146131253</v>
      </c>
      <c r="AD185">
        <v>-68.1196445662811</v>
      </c>
      <c r="AE185">
        <v>103.365101403327</v>
      </c>
      <c r="AF185">
        <v>203.725439566472</v>
      </c>
      <c r="AG185">
        <v>1264.04790018338</v>
      </c>
      <c r="AH185">
        <v>501406.932447669</v>
      </c>
      <c r="AI185">
        <v>2.49571435530364</v>
      </c>
      <c r="AJ185">
        <v>1.65138700455759</v>
      </c>
      <c r="AK185">
        <v>2.34135820259373</v>
      </c>
      <c r="AL185">
        <v>3.50240465466105</v>
      </c>
      <c r="AM185">
        <v>3.51895058524306</v>
      </c>
      <c r="AN185">
        <v>5.80731214878664</v>
      </c>
      <c r="AO185">
        <v>353.587603578747</v>
      </c>
      <c r="AP185">
        <v>0.0551247770329752</v>
      </c>
      <c r="AQ185">
        <v>7.53228441668011</v>
      </c>
      <c r="AR185">
        <v>1.51171343084849</v>
      </c>
      <c r="AS185">
        <v>-1.09405505538818</v>
      </c>
      <c r="AT185">
        <v>151.38711974467</v>
      </c>
      <c r="AU185">
        <v>2.94991013081356</v>
      </c>
      <c r="AV185">
        <v>1910.81581697681</v>
      </c>
      <c r="AW185">
        <v>48.9533091845223</v>
      </c>
      <c r="AX185">
        <f t="shared" si="22"/>
        <v>-226.06602386634844</v>
      </c>
      <c r="AY185">
        <f t="shared" si="28"/>
        <v>0.8633964212530145</v>
      </c>
      <c r="AZ185">
        <f t="shared" si="26"/>
        <v>-182.25006787815127</v>
      </c>
      <c r="BA185">
        <f t="shared" si="23"/>
        <v>-228.6600917444997</v>
      </c>
      <c r="BB185">
        <v>1</v>
      </c>
      <c r="BC185">
        <f t="shared" si="24"/>
        <v>0.9922387015412567</v>
      </c>
      <c r="BD185" s="3"/>
      <c r="BE185">
        <v>351.87</v>
      </c>
      <c r="BF185" t="s">
        <v>84</v>
      </c>
      <c r="BG185">
        <v>1819.12</v>
      </c>
      <c r="BH185" t="s">
        <v>84</v>
      </c>
      <c r="BI185">
        <v>142</v>
      </c>
      <c r="BJ185" t="s">
        <v>84</v>
      </c>
      <c r="BK185">
        <v>455.27</v>
      </c>
      <c r="BL185" t="s">
        <v>84</v>
      </c>
      <c r="BM185">
        <v>313.82</v>
      </c>
      <c r="BN185" t="s">
        <v>84</v>
      </c>
      <c r="BO185">
        <v>4.58</v>
      </c>
      <c r="BP185" t="s">
        <v>84</v>
      </c>
      <c r="BQ185">
        <v>-7.482</v>
      </c>
      <c r="BR185" t="s">
        <v>85</v>
      </c>
      <c r="BS185">
        <v>-2.171</v>
      </c>
      <c r="BT185" t="s">
        <v>85</v>
      </c>
      <c r="BV185">
        <v>354.6477954545455</v>
      </c>
      <c r="BW185">
        <v>1819.4265527597402</v>
      </c>
      <c r="BX185">
        <v>139.90261769480517</v>
      </c>
      <c r="BY185">
        <v>451.05418181818175</v>
      </c>
      <c r="BZ185">
        <v>315.2762053571429</v>
      </c>
      <c r="CA185">
        <v>4.578724025974026</v>
      </c>
      <c r="CB185">
        <v>-7.370152643892051</v>
      </c>
      <c r="CC185">
        <v>-1.9966820207831748</v>
      </c>
      <c r="CD185">
        <v>0</v>
      </c>
    </row>
    <row r="186" spans="1:82" ht="12.75">
      <c r="A186">
        <v>194</v>
      </c>
      <c r="B186" t="s">
        <v>26</v>
      </c>
      <c r="C186">
        <v>8</v>
      </c>
      <c r="D186">
        <v>18</v>
      </c>
      <c r="E186">
        <v>94</v>
      </c>
      <c r="F186">
        <v>69958</v>
      </c>
      <c r="G186">
        <f t="shared" si="19"/>
        <v>19</v>
      </c>
      <c r="H186">
        <f t="shared" si="20"/>
        <v>25</v>
      </c>
      <c r="I186">
        <f t="shared" si="21"/>
        <v>58</v>
      </c>
      <c r="J186">
        <v>6</v>
      </c>
      <c r="K186">
        <v>5</v>
      </c>
      <c r="L186">
        <v>849.9</v>
      </c>
      <c r="M186" s="1">
        <v>37147</v>
      </c>
      <c r="N186">
        <v>358.935</v>
      </c>
      <c r="O186">
        <v>-199.445</v>
      </c>
      <c r="P186">
        <v>35.439</v>
      </c>
      <c r="Q186">
        <v>-28757.647</v>
      </c>
      <c r="R186">
        <v>355.667</v>
      </c>
      <c r="S186">
        <v>-37039.802</v>
      </c>
      <c r="T186">
        <v>0</v>
      </c>
      <c r="U186">
        <v>69935.1824476688</v>
      </c>
      <c r="V186">
        <v>106.968779920568</v>
      </c>
      <c r="W186">
        <v>2714.91382244488</v>
      </c>
      <c r="X186">
        <v>726.937740407401</v>
      </c>
      <c r="Y186">
        <v>126.659307649163</v>
      </c>
      <c r="Z186">
        <v>4.82727285743454</v>
      </c>
      <c r="AA186">
        <v>-27.0696757639064</v>
      </c>
      <c r="AB186">
        <v>304.521871083708</v>
      </c>
      <c r="AC186">
        <v>45.6124979256307</v>
      </c>
      <c r="AD186">
        <v>-68.0513140636484</v>
      </c>
      <c r="AE186">
        <v>133.967802860375</v>
      </c>
      <c r="AF186">
        <v>19.0857715311635</v>
      </c>
      <c r="AG186">
        <v>2780.76410171135</v>
      </c>
      <c r="AH186">
        <v>501935.932447669</v>
      </c>
      <c r="AI186">
        <v>1.8241342698494</v>
      </c>
      <c r="AJ186">
        <v>1.65119141660715</v>
      </c>
      <c r="AK186">
        <v>2.34122448371639</v>
      </c>
      <c r="AL186">
        <v>3.52295449603406</v>
      </c>
      <c r="AM186">
        <v>4.95285269815077</v>
      </c>
      <c r="AN186">
        <v>0.592932431939563</v>
      </c>
      <c r="AO186">
        <v>358.209142580043</v>
      </c>
      <c r="AP186">
        <v>-0.422515976861842</v>
      </c>
      <c r="AQ186">
        <v>0.0195438841814327</v>
      </c>
      <c r="AR186">
        <v>11.0969964645658</v>
      </c>
      <c r="AS186">
        <v>8.52354463312958</v>
      </c>
      <c r="AT186">
        <v>152.70734718658</v>
      </c>
      <c r="AU186">
        <v>4</v>
      </c>
      <c r="AW186">
        <v>50.7927901306352</v>
      </c>
      <c r="AX186">
        <f t="shared" si="22"/>
        <v>-222.31134844868745</v>
      </c>
      <c r="AY186">
        <f t="shared" si="28"/>
        <v>0.7258574199569807</v>
      </c>
      <c r="AZ186">
        <f t="shared" si="26"/>
        <v>-198.62832787815128</v>
      </c>
      <c r="BA186">
        <f t="shared" si="23"/>
        <v>-221.49467632683874</v>
      </c>
      <c r="BB186">
        <v>1</v>
      </c>
      <c r="BC186">
        <f t="shared" si="24"/>
        <v>0.9908952874475879</v>
      </c>
      <c r="BD186" s="3"/>
      <c r="BE186">
        <v>355.8</v>
      </c>
      <c r="BF186" t="s">
        <v>84</v>
      </c>
      <c r="BG186">
        <v>1812.17</v>
      </c>
      <c r="BH186" t="s">
        <v>84</v>
      </c>
      <c r="BI186">
        <v>141.89</v>
      </c>
      <c r="BJ186" t="s">
        <v>84</v>
      </c>
      <c r="BK186">
        <v>458.61</v>
      </c>
      <c r="BL186" t="s">
        <v>84</v>
      </c>
      <c r="BM186">
        <v>313.97</v>
      </c>
      <c r="BN186" t="s">
        <v>84</v>
      </c>
      <c r="BO186">
        <v>4.6</v>
      </c>
      <c r="BP186" t="s">
        <v>84</v>
      </c>
      <c r="BQ186">
        <v>-7.656</v>
      </c>
      <c r="BR186" t="s">
        <v>85</v>
      </c>
      <c r="BS186">
        <v>-2.439</v>
      </c>
      <c r="BT186" t="s">
        <v>85</v>
      </c>
      <c r="BV186">
        <v>359.0901476867631</v>
      </c>
      <c r="BW186">
        <v>1811.5878230892781</v>
      </c>
      <c r="BX186">
        <v>139.7715673600501</v>
      </c>
      <c r="BY186">
        <v>454.807767070161</v>
      </c>
      <c r="BZ186">
        <v>315.4502464057665</v>
      </c>
      <c r="CA186">
        <v>4.601280213107689</v>
      </c>
      <c r="CB186">
        <v>-7.565646677057843</v>
      </c>
      <c r="CC186">
        <v>-2.2978063833280977</v>
      </c>
      <c r="CD186">
        <v>0</v>
      </c>
    </row>
    <row r="187" spans="1:82" ht="12.75">
      <c r="A187">
        <v>195</v>
      </c>
      <c r="B187" t="s">
        <v>26</v>
      </c>
      <c r="C187">
        <v>8</v>
      </c>
      <c r="D187">
        <v>18</v>
      </c>
      <c r="E187">
        <v>84</v>
      </c>
      <c r="F187">
        <v>70356</v>
      </c>
      <c r="G187">
        <f t="shared" si="19"/>
        <v>19</v>
      </c>
      <c r="H187">
        <f t="shared" si="20"/>
        <v>32</v>
      </c>
      <c r="I187">
        <f t="shared" si="21"/>
        <v>36</v>
      </c>
      <c r="J187">
        <v>7</v>
      </c>
      <c r="K187">
        <v>3</v>
      </c>
      <c r="L187">
        <v>794.3</v>
      </c>
      <c r="M187" s="1">
        <v>37147</v>
      </c>
      <c r="N187">
        <v>362.592</v>
      </c>
      <c r="O187">
        <v>-222.521</v>
      </c>
      <c r="P187">
        <v>9.159</v>
      </c>
      <c r="Q187">
        <v>-20482.748</v>
      </c>
      <c r="R187">
        <v>358.516</v>
      </c>
      <c r="S187">
        <v>-30601.543</v>
      </c>
      <c r="T187">
        <v>0</v>
      </c>
      <c r="U187">
        <v>70333.1824476688</v>
      </c>
      <c r="V187">
        <v>93.1003783499344</v>
      </c>
      <c r="W187">
        <v>2715.2700060752</v>
      </c>
      <c r="X187">
        <v>726.905927334378</v>
      </c>
      <c r="Y187">
        <v>128.141094068186</v>
      </c>
      <c r="Z187">
        <v>5.58293643261741</v>
      </c>
      <c r="AA187">
        <v>-26.785400374775</v>
      </c>
      <c r="AB187">
        <v>305.353000340667</v>
      </c>
      <c r="AC187">
        <v>46.0680243376465</v>
      </c>
      <c r="AD187">
        <v>-67.8416920825538</v>
      </c>
      <c r="AE187">
        <v>130.968668652956</v>
      </c>
      <c r="AF187">
        <v>278.333362679567</v>
      </c>
      <c r="AG187">
        <v>2784.22091002393</v>
      </c>
      <c r="AH187">
        <v>502333.901582238</v>
      </c>
      <c r="AI187">
        <v>1.77693636376369</v>
      </c>
      <c r="AJ187">
        <v>1.65160772816968</v>
      </c>
      <c r="AK187">
        <v>2.34136304459383</v>
      </c>
      <c r="AL187">
        <v>3.52936088576411</v>
      </c>
      <c r="AM187">
        <v>5.51821982238162</v>
      </c>
      <c r="AN187">
        <v>0.608214663743753</v>
      </c>
      <c r="AO187">
        <v>361.753068634378</v>
      </c>
      <c r="AP187">
        <v>-0.412673228082757</v>
      </c>
      <c r="AQ187">
        <v>-0.0176772247948444</v>
      </c>
      <c r="AR187">
        <v>6.70246319504511</v>
      </c>
      <c r="AS187">
        <v>7.99635777956072</v>
      </c>
      <c r="AT187">
        <v>149.307877633606</v>
      </c>
      <c r="AU187">
        <v>4</v>
      </c>
      <c r="AW187">
        <v>48.9991737367577</v>
      </c>
      <c r="AX187">
        <f t="shared" si="22"/>
        <v>-226.1859164677806</v>
      </c>
      <c r="AY187">
        <f t="shared" si="28"/>
        <v>0.8389313656219883</v>
      </c>
      <c r="AZ187">
        <f t="shared" si="26"/>
        <v>-219.66372787815126</v>
      </c>
      <c r="BA187">
        <f t="shared" si="23"/>
        <v>-223.32864434593188</v>
      </c>
      <c r="BB187">
        <v>1</v>
      </c>
      <c r="BC187">
        <f t="shared" si="24"/>
        <v>0.988758715029565</v>
      </c>
      <c r="BD187" s="3"/>
      <c r="BE187">
        <v>358.6</v>
      </c>
      <c r="BF187" t="s">
        <v>84</v>
      </c>
      <c r="BG187">
        <v>1797.59</v>
      </c>
      <c r="BH187" t="s">
        <v>84</v>
      </c>
      <c r="BI187">
        <v>128.5</v>
      </c>
      <c r="BJ187" t="s">
        <v>84</v>
      </c>
      <c r="BK187">
        <v>481.32</v>
      </c>
      <c r="BL187" t="s">
        <v>84</v>
      </c>
      <c r="BM187">
        <v>313.12</v>
      </c>
      <c r="BN187" t="s">
        <v>84</v>
      </c>
      <c r="BO187">
        <v>4.64</v>
      </c>
      <c r="BP187" t="s">
        <v>84</v>
      </c>
      <c r="BQ187">
        <v>-7.849</v>
      </c>
      <c r="BR187" t="s">
        <v>85</v>
      </c>
      <c r="BS187">
        <v>-1.887</v>
      </c>
      <c r="BT187" t="s">
        <v>85</v>
      </c>
      <c r="BV187">
        <v>362.6938116718353</v>
      </c>
      <c r="BW187">
        <v>1794.8424777981393</v>
      </c>
      <c r="BX187">
        <v>124.1997022131379</v>
      </c>
      <c r="BY187">
        <v>480.31593882153936</v>
      </c>
      <c r="BZ187">
        <v>314.6587704398082</v>
      </c>
      <c r="CA187">
        <v>4.647182125740061</v>
      </c>
      <c r="CB187">
        <v>-7.773860663037008</v>
      </c>
      <c r="CC187">
        <v>-1.6579868055242766</v>
      </c>
      <c r="CD187">
        <v>0</v>
      </c>
    </row>
    <row r="188" spans="1:82" ht="12.75">
      <c r="A188">
        <v>196</v>
      </c>
      <c r="B188" t="s">
        <v>26</v>
      </c>
      <c r="C188">
        <v>8</v>
      </c>
      <c r="D188">
        <v>18</v>
      </c>
      <c r="E188">
        <v>95</v>
      </c>
      <c r="F188">
        <v>70627</v>
      </c>
      <c r="G188">
        <f t="shared" si="19"/>
        <v>19</v>
      </c>
      <c r="H188">
        <f t="shared" si="20"/>
        <v>37</v>
      </c>
      <c r="I188">
        <f t="shared" si="21"/>
        <v>7</v>
      </c>
      <c r="J188">
        <v>8</v>
      </c>
      <c r="K188">
        <v>16</v>
      </c>
      <c r="L188">
        <v>803.7</v>
      </c>
      <c r="M188" s="1">
        <v>37146</v>
      </c>
      <c r="N188">
        <v>359.783</v>
      </c>
      <c r="O188">
        <v>-213.267</v>
      </c>
      <c r="P188">
        <v>6.734</v>
      </c>
      <c r="Q188">
        <v>-26788.353</v>
      </c>
      <c r="R188">
        <v>356.183</v>
      </c>
      <c r="S188">
        <v>-36001.007</v>
      </c>
      <c r="T188">
        <v>0</v>
      </c>
      <c r="U188">
        <v>70604.1824476689</v>
      </c>
      <c r="V188">
        <v>106.199301682317</v>
      </c>
      <c r="W188">
        <v>2717.19905421409</v>
      </c>
      <c r="X188">
        <v>726.728710454807</v>
      </c>
      <c r="Y188">
        <v>129.082685242283</v>
      </c>
      <c r="Z188">
        <v>4.54473806664832</v>
      </c>
      <c r="AA188">
        <v>-26.6374696284375</v>
      </c>
      <c r="AB188">
        <v>304.237477365006</v>
      </c>
      <c r="AC188">
        <v>46.3728326642158</v>
      </c>
      <c r="AD188">
        <v>-67.9545285401433</v>
      </c>
      <c r="AE188">
        <v>128.741325976205</v>
      </c>
      <c r="AF188">
        <v>348.030991114752</v>
      </c>
      <c r="AG188">
        <v>2781.02591611907</v>
      </c>
      <c r="AH188">
        <v>502604.901447668</v>
      </c>
      <c r="AI188">
        <v>1.68353277417572</v>
      </c>
      <c r="AJ188">
        <v>1.65190634460814</v>
      </c>
      <c r="AK188">
        <v>2.34132898539298</v>
      </c>
      <c r="AL188">
        <v>3.53519471752772</v>
      </c>
      <c r="AM188">
        <v>5.32557430230688</v>
      </c>
      <c r="AN188">
        <v>0.616505831964623</v>
      </c>
      <c r="AO188">
        <v>359.355624157256</v>
      </c>
      <c r="AP188">
        <v>-0.550116881470943</v>
      </c>
      <c r="AQ188">
        <v>-0.00648445038357778</v>
      </c>
      <c r="AR188">
        <v>6.43438841257313</v>
      </c>
      <c r="AS188">
        <v>5.07546731546733</v>
      </c>
      <c r="AT188">
        <v>148.042008941183</v>
      </c>
      <c r="AU188">
        <v>4</v>
      </c>
      <c r="AW188">
        <v>49.2072098693648</v>
      </c>
      <c r="AX188">
        <f t="shared" si="22"/>
        <v>-231.68084248210027</v>
      </c>
      <c r="AY188">
        <f t="shared" si="28"/>
        <v>0.42737584274402707</v>
      </c>
      <c r="AZ188">
        <f t="shared" si="26"/>
        <v>-208.04185287815125</v>
      </c>
      <c r="BA188">
        <f t="shared" si="23"/>
        <v>-226.45569536025153</v>
      </c>
      <c r="BB188">
        <v>1</v>
      </c>
      <c r="BC188">
        <f t="shared" si="24"/>
        <v>0.9899939685866203</v>
      </c>
      <c r="BD188" s="3"/>
      <c r="BE188">
        <v>356.31</v>
      </c>
      <c r="BF188" t="s">
        <v>84</v>
      </c>
      <c r="BG188">
        <v>1810.35</v>
      </c>
      <c r="BH188" t="s">
        <v>84</v>
      </c>
      <c r="BI188">
        <v>142.92</v>
      </c>
      <c r="BJ188" t="s">
        <v>84</v>
      </c>
      <c r="BK188">
        <v>468.34</v>
      </c>
      <c r="BL188" t="s">
        <v>84</v>
      </c>
      <c r="BM188">
        <v>313.91</v>
      </c>
      <c r="BN188" t="s">
        <v>84</v>
      </c>
      <c r="BO188">
        <v>4.7</v>
      </c>
      <c r="BP188" t="s">
        <v>84</v>
      </c>
      <c r="BQ188">
        <v>-7.709</v>
      </c>
      <c r="BR188" t="s">
        <v>85</v>
      </c>
      <c r="BS188">
        <v>-2.498</v>
      </c>
      <c r="BT188" t="s">
        <v>85</v>
      </c>
      <c r="BV188">
        <v>359.93308489805327</v>
      </c>
      <c r="BW188">
        <v>1809.4698018661445</v>
      </c>
      <c r="BX188">
        <v>140.77497062550395</v>
      </c>
      <c r="BY188">
        <v>465.5794885381868</v>
      </c>
      <c r="BZ188">
        <v>315.5000241907615</v>
      </c>
      <c r="CA188">
        <v>4.7152056214721805</v>
      </c>
      <c r="CB188">
        <v>-7.618387229437118</v>
      </c>
      <c r="CC188">
        <v>-2.353380877202369</v>
      </c>
      <c r="CD188">
        <v>0</v>
      </c>
    </row>
    <row r="189" spans="1:82" ht="12.75">
      <c r="A189">
        <v>197</v>
      </c>
      <c r="B189" t="s">
        <v>26</v>
      </c>
      <c r="C189">
        <v>8</v>
      </c>
      <c r="D189">
        <v>18</v>
      </c>
      <c r="E189">
        <v>89</v>
      </c>
      <c r="F189">
        <v>71006</v>
      </c>
      <c r="G189">
        <f t="shared" si="19"/>
        <v>19</v>
      </c>
      <c r="H189">
        <f t="shared" si="20"/>
        <v>43</v>
      </c>
      <c r="I189">
        <f t="shared" si="21"/>
        <v>26</v>
      </c>
      <c r="J189">
        <v>9</v>
      </c>
      <c r="K189">
        <v>8</v>
      </c>
      <c r="L189">
        <v>797.6</v>
      </c>
      <c r="M189" s="1">
        <v>37146</v>
      </c>
      <c r="N189">
        <v>360.726</v>
      </c>
      <c r="O189">
        <v>-219.189</v>
      </c>
      <c r="P189">
        <v>9.598</v>
      </c>
      <c r="Q189">
        <v>-24825.76</v>
      </c>
      <c r="R189">
        <v>357.142</v>
      </c>
      <c r="S189">
        <v>-33147.613</v>
      </c>
      <c r="T189">
        <v>0</v>
      </c>
      <c r="U189">
        <v>70983.1824476688</v>
      </c>
      <c r="V189">
        <v>100.66862968783</v>
      </c>
      <c r="W189">
        <v>2729.45294776421</v>
      </c>
      <c r="X189">
        <v>725.610044009011</v>
      </c>
      <c r="Y189">
        <v>128.009773592277</v>
      </c>
      <c r="Z189">
        <v>4.11903385073149</v>
      </c>
      <c r="AA189">
        <v>-26.555409523701</v>
      </c>
      <c r="AB189">
        <v>303.904958502274</v>
      </c>
      <c r="AC189">
        <v>46.7723902558012</v>
      </c>
      <c r="AD189">
        <v>-68.1260153073685</v>
      </c>
      <c r="AE189">
        <v>122.873695170195</v>
      </c>
      <c r="AF189">
        <v>272.982644871134</v>
      </c>
      <c r="AG189">
        <v>2792.50865677304</v>
      </c>
      <c r="AH189">
        <v>502983.901447668</v>
      </c>
      <c r="AI189">
        <v>1.89913751991122</v>
      </c>
      <c r="AJ189">
        <v>1.65184464357609</v>
      </c>
      <c r="AK189">
        <v>2.34098285311267</v>
      </c>
      <c r="AL189">
        <v>3.5445150824519</v>
      </c>
      <c r="AM189">
        <v>4.5847288596277</v>
      </c>
      <c r="AN189">
        <v>0.622866889314087</v>
      </c>
      <c r="AO189">
        <v>360.135775855451</v>
      </c>
      <c r="AP189">
        <v>-0.109784854306928</v>
      </c>
      <c r="AQ189">
        <v>0.281905486996225</v>
      </c>
      <c r="AR189">
        <v>3.92787987769215</v>
      </c>
      <c r="AS189">
        <v>3.3740156751634</v>
      </c>
      <c r="AT189">
        <v>191.574521079801</v>
      </c>
      <c r="AU189">
        <v>4.24752277678766</v>
      </c>
      <c r="AW189">
        <v>50.5697719089615</v>
      </c>
      <c r="AX189">
        <f t="shared" si="22"/>
        <v>-232.65152983293567</v>
      </c>
      <c r="AY189">
        <f t="shared" si="28"/>
        <v>0.5902241445489835</v>
      </c>
      <c r="AZ189">
        <f t="shared" si="26"/>
        <v>-216.01013287815124</v>
      </c>
      <c r="BA189">
        <f t="shared" si="23"/>
        <v>-229.4726627110869</v>
      </c>
      <c r="BB189">
        <v>1</v>
      </c>
      <c r="BC189">
        <f t="shared" si="24"/>
        <v>0.990064481074278</v>
      </c>
      <c r="BD189" s="3"/>
      <c r="BE189">
        <v>357.37</v>
      </c>
      <c r="BF189" t="s">
        <v>84</v>
      </c>
      <c r="BG189">
        <v>1804.53</v>
      </c>
      <c r="BH189" t="s">
        <v>84</v>
      </c>
      <c r="BI189">
        <v>129.26</v>
      </c>
      <c r="BJ189" t="s">
        <v>84</v>
      </c>
      <c r="BK189">
        <v>472.58</v>
      </c>
      <c r="BL189" t="s">
        <v>84</v>
      </c>
      <c r="BM189">
        <v>484.18</v>
      </c>
      <c r="BN189" t="s">
        <v>89</v>
      </c>
      <c r="BO189">
        <v>7.31</v>
      </c>
      <c r="BP189" t="s">
        <v>89</v>
      </c>
      <c r="BQ189">
        <v>-7.774</v>
      </c>
      <c r="BR189" t="s">
        <v>85</v>
      </c>
      <c r="BS189">
        <v>-2.231</v>
      </c>
      <c r="BT189" t="s">
        <v>85</v>
      </c>
      <c r="BV189">
        <v>360.9895718835642</v>
      </c>
      <c r="BW189">
        <v>1802.9123420487372</v>
      </c>
      <c r="BX189">
        <v>125.38724390785866</v>
      </c>
      <c r="BY189">
        <v>470.4921428042367</v>
      </c>
      <c r="CB189">
        <v>-7.695137739008616</v>
      </c>
      <c r="CC189">
        <v>-2.0601368250702268</v>
      </c>
      <c r="CD189">
        <v>0</v>
      </c>
    </row>
    <row r="190" spans="1:82" ht="12.75">
      <c r="A190">
        <v>198</v>
      </c>
      <c r="B190" t="s">
        <v>26</v>
      </c>
      <c r="C190">
        <v>8</v>
      </c>
      <c r="D190">
        <v>18</v>
      </c>
      <c r="E190">
        <v>87</v>
      </c>
      <c r="F190">
        <v>71207</v>
      </c>
      <c r="G190">
        <f t="shared" si="19"/>
        <v>19</v>
      </c>
      <c r="H190">
        <f t="shared" si="20"/>
        <v>46</v>
      </c>
      <c r="I190">
        <f t="shared" si="21"/>
        <v>47</v>
      </c>
      <c r="J190">
        <v>10</v>
      </c>
      <c r="K190">
        <v>9</v>
      </c>
      <c r="L190">
        <v>804.2</v>
      </c>
      <c r="M190" s="1">
        <v>37146</v>
      </c>
      <c r="N190">
        <v>365.085</v>
      </c>
      <c r="O190">
        <v>-236.984</v>
      </c>
      <c r="P190">
        <v>10.301</v>
      </c>
      <c r="Q190">
        <v>-14897.491</v>
      </c>
      <c r="R190">
        <v>360.958</v>
      </c>
      <c r="S190">
        <v>-26207.322</v>
      </c>
      <c r="T190">
        <v>0</v>
      </c>
      <c r="U190">
        <v>71184.1824476689</v>
      </c>
      <c r="V190">
        <v>78.6571174616723</v>
      </c>
      <c r="W190">
        <v>4105.46122306785</v>
      </c>
      <c r="X190">
        <v>608.342171048776</v>
      </c>
      <c r="Y190">
        <v>132.803554473919</v>
      </c>
      <c r="Z190">
        <v>-4.4900912726529</v>
      </c>
      <c r="AA190">
        <v>-28.3447337502183</v>
      </c>
      <c r="AB190">
        <v>309.730905725884</v>
      </c>
      <c r="AC190">
        <v>46.598195302223</v>
      </c>
      <c r="AD190">
        <v>-68.2610724413689</v>
      </c>
      <c r="AE190">
        <v>120.480374744627</v>
      </c>
      <c r="AF190">
        <v>206.819749388623</v>
      </c>
      <c r="AG190">
        <v>4212.54719365744</v>
      </c>
      <c r="AH190">
        <v>503184.901447669</v>
      </c>
      <c r="AI190">
        <v>1.8637221187145</v>
      </c>
      <c r="AJ190">
        <v>1.65208764066454</v>
      </c>
      <c r="AK190">
        <v>2.3413948616173</v>
      </c>
      <c r="AL190">
        <v>3.56421410415144</v>
      </c>
      <c r="AM190">
        <v>0.018</v>
      </c>
      <c r="AN190">
        <v>0.632360943428098</v>
      </c>
      <c r="AO190">
        <v>364.547103398887</v>
      </c>
      <c r="AP190">
        <v>-0.367272622950831</v>
      </c>
      <c r="AQ190">
        <v>9.1665930713193</v>
      </c>
      <c r="AR190">
        <v>7.1830001285336</v>
      </c>
      <c r="AS190">
        <v>4.74769067849335</v>
      </c>
      <c r="AT190">
        <v>203.083260666404</v>
      </c>
      <c r="AU190">
        <v>5</v>
      </c>
      <c r="AW190">
        <v>48.858511663145</v>
      </c>
      <c r="AX190">
        <f t="shared" si="22"/>
        <v>-227.5591789976136</v>
      </c>
      <c r="AY190">
        <f t="shared" si="28"/>
        <v>0.5378966011130046</v>
      </c>
      <c r="AZ190">
        <f t="shared" si="26"/>
        <v>-233.0928178781513</v>
      </c>
      <c r="BA190">
        <f t="shared" si="23"/>
        <v>-223.66799687576489</v>
      </c>
      <c r="BB190">
        <v>1</v>
      </c>
      <c r="BC190">
        <f t="shared" si="24"/>
        <v>0.9886957831737816</v>
      </c>
      <c r="BD190" s="3"/>
      <c r="BE190">
        <v>361.18</v>
      </c>
      <c r="BF190" t="s">
        <v>84</v>
      </c>
      <c r="BG190">
        <v>1783.16</v>
      </c>
      <c r="BH190" t="s">
        <v>84</v>
      </c>
      <c r="BI190">
        <v>108.76</v>
      </c>
      <c r="BJ190" t="s">
        <v>84</v>
      </c>
      <c r="BK190">
        <v>492.93</v>
      </c>
      <c r="BL190" t="s">
        <v>84</v>
      </c>
      <c r="BM190">
        <v>314.08</v>
      </c>
      <c r="BN190" t="s">
        <v>84</v>
      </c>
      <c r="BO190">
        <v>4.65</v>
      </c>
      <c r="BP190" t="s">
        <v>84</v>
      </c>
      <c r="BQ190">
        <v>-7.958</v>
      </c>
      <c r="BR190" t="s">
        <v>85</v>
      </c>
      <c r="BS190">
        <v>-1.382</v>
      </c>
      <c r="BT190" t="s">
        <v>85</v>
      </c>
      <c r="BV190">
        <v>365.34208579401644</v>
      </c>
      <c r="BW190">
        <v>1778.6661391881369</v>
      </c>
      <c r="BX190">
        <v>102.10742544941277</v>
      </c>
      <c r="BY190">
        <v>493.5486884288403</v>
      </c>
      <c r="BZ190">
        <v>315.64312568953204</v>
      </c>
      <c r="CA190">
        <v>4.658034914660264</v>
      </c>
      <c r="CB190">
        <v>-7.901645486874704</v>
      </c>
      <c r="CC190">
        <v>-1.1089392431658327</v>
      </c>
      <c r="CD190">
        <v>0</v>
      </c>
    </row>
    <row r="191" spans="1:82" ht="12.75">
      <c r="A191">
        <v>199</v>
      </c>
      <c r="B191" t="s">
        <v>26</v>
      </c>
      <c r="C191">
        <v>8</v>
      </c>
      <c r="D191">
        <v>18</v>
      </c>
      <c r="E191">
        <v>88</v>
      </c>
      <c r="F191">
        <v>71414</v>
      </c>
      <c r="G191">
        <f t="shared" si="19"/>
        <v>19</v>
      </c>
      <c r="H191">
        <f t="shared" si="20"/>
        <v>50</v>
      </c>
      <c r="I191">
        <f t="shared" si="21"/>
        <v>14</v>
      </c>
      <c r="J191">
        <v>11</v>
      </c>
      <c r="K191">
        <v>14</v>
      </c>
      <c r="L191">
        <v>803.4</v>
      </c>
      <c r="M191" s="1">
        <v>37146</v>
      </c>
      <c r="N191">
        <v>366.827</v>
      </c>
      <c r="O191">
        <v>-242.849</v>
      </c>
      <c r="P191">
        <v>17.172</v>
      </c>
      <c r="Q191">
        <v>-10787.243</v>
      </c>
      <c r="R191">
        <v>362.426</v>
      </c>
      <c r="S191">
        <v>-21289.525</v>
      </c>
      <c r="T191">
        <v>0</v>
      </c>
      <c r="U191">
        <v>71391.1824476688</v>
      </c>
      <c r="V191">
        <v>123.29790894967</v>
      </c>
      <c r="W191">
        <v>5993.03615638472</v>
      </c>
      <c r="X191">
        <v>472.532208275611</v>
      </c>
      <c r="Y191">
        <v>140.607024487574</v>
      </c>
      <c r="Z191">
        <v>-15.8462766107284</v>
      </c>
      <c r="AA191">
        <v>-18.4410467043472</v>
      </c>
      <c r="AB191">
        <v>318.849703866366</v>
      </c>
      <c r="AC191">
        <v>46.4017899738466</v>
      </c>
      <c r="AD191">
        <v>-68.4147308462156</v>
      </c>
      <c r="AE191">
        <v>119.045140043476</v>
      </c>
      <c r="AF191">
        <v>207.000495344936</v>
      </c>
      <c r="AG191">
        <v>6162.8524999737</v>
      </c>
      <c r="AH191">
        <v>503391.901447669</v>
      </c>
      <c r="AI191">
        <v>2.15265682852137</v>
      </c>
      <c r="AJ191">
        <v>1.65064919788488</v>
      </c>
      <c r="AK191">
        <v>2.33970013771409</v>
      </c>
      <c r="AL191">
        <v>3.58353509615084</v>
      </c>
      <c r="AM191">
        <v>0.0164490160489897</v>
      </c>
      <c r="AN191">
        <v>1.95499361445767</v>
      </c>
      <c r="AO191">
        <v>367.23486195953</v>
      </c>
      <c r="AP191">
        <v>-0.229931751423919</v>
      </c>
      <c r="AQ191">
        <v>7.16115529446715</v>
      </c>
      <c r="AR191">
        <v>15.7887045416724</v>
      </c>
      <c r="AS191">
        <v>9.13528477401563</v>
      </c>
      <c r="AT191">
        <v>251.766735458357</v>
      </c>
      <c r="AU191">
        <v>5</v>
      </c>
      <c r="AW191">
        <v>15.2583180987827</v>
      </c>
      <c r="AX191">
        <f t="shared" si="22"/>
        <v>-224.27763961813852</v>
      </c>
      <c r="AY191">
        <f t="shared" si="28"/>
        <v>-0.4078619595300097</v>
      </c>
      <c r="AZ191">
        <f t="shared" si="26"/>
        <v>-241.79186287815128</v>
      </c>
      <c r="BA191">
        <f t="shared" si="23"/>
        <v>-223.2205024962898</v>
      </c>
      <c r="BB191">
        <v>1</v>
      </c>
      <c r="BC191">
        <f t="shared" si="24"/>
        <v>0.9880025188985543</v>
      </c>
      <c r="BD191" s="3"/>
      <c r="BE191">
        <v>362.53</v>
      </c>
      <c r="BF191" t="s">
        <v>84</v>
      </c>
      <c r="BG191">
        <v>1781.51</v>
      </c>
      <c r="BH191" t="s">
        <v>84</v>
      </c>
      <c r="BI191">
        <v>151.57</v>
      </c>
      <c r="BJ191" t="s">
        <v>84</v>
      </c>
      <c r="BK191">
        <v>513.64</v>
      </c>
      <c r="BL191" t="s">
        <v>84</v>
      </c>
      <c r="BM191">
        <v>314.51</v>
      </c>
      <c r="BN191" t="s">
        <v>84</v>
      </c>
      <c r="BO191">
        <v>4.59</v>
      </c>
      <c r="BP191" t="s">
        <v>84</v>
      </c>
      <c r="BQ191">
        <v>-7.996</v>
      </c>
      <c r="BR191" t="s">
        <v>85</v>
      </c>
      <c r="BS191">
        <v>-0.896</v>
      </c>
      <c r="BT191" t="s">
        <v>85</v>
      </c>
      <c r="BV191">
        <v>366.9506290652295</v>
      </c>
      <c r="BW191">
        <v>1776.710761707861</v>
      </c>
      <c r="BX191">
        <v>150.63387079539118</v>
      </c>
      <c r="BY191">
        <v>517.0928070990523</v>
      </c>
      <c r="BZ191">
        <v>316.15972751347334</v>
      </c>
      <c r="CA191">
        <v>4.59</v>
      </c>
      <c r="CB191">
        <v>-7.9435476401382585</v>
      </c>
      <c r="CC191">
        <v>-0.5596733839607461</v>
      </c>
      <c r="CD191">
        <v>0</v>
      </c>
    </row>
    <row r="192" spans="1:82" ht="12.75">
      <c r="A192">
        <v>200</v>
      </c>
      <c r="B192" t="s">
        <v>26</v>
      </c>
      <c r="C192">
        <v>8</v>
      </c>
      <c r="D192">
        <v>18</v>
      </c>
      <c r="E192">
        <v>86</v>
      </c>
      <c r="F192">
        <v>73415</v>
      </c>
      <c r="G192">
        <f t="shared" si="19"/>
        <v>20</v>
      </c>
      <c r="H192">
        <f t="shared" si="20"/>
        <v>23</v>
      </c>
      <c r="I192">
        <f t="shared" si="21"/>
        <v>35</v>
      </c>
      <c r="J192">
        <v>12</v>
      </c>
      <c r="K192">
        <v>11</v>
      </c>
      <c r="L192">
        <v>827.9</v>
      </c>
      <c r="M192" s="1">
        <v>37146</v>
      </c>
      <c r="N192">
        <v>366.705</v>
      </c>
      <c r="O192">
        <v>-240.23</v>
      </c>
      <c r="P192">
        <v>35.369</v>
      </c>
      <c r="Q192">
        <v>-11256.046</v>
      </c>
      <c r="R192">
        <v>362.475</v>
      </c>
      <c r="S192">
        <v>-20966.504</v>
      </c>
      <c r="T192">
        <v>0</v>
      </c>
      <c r="U192">
        <v>73392.1824476688</v>
      </c>
      <c r="V192">
        <v>73.0270328336105</v>
      </c>
      <c r="W192">
        <v>6597.06798769727</v>
      </c>
      <c r="X192">
        <v>434.554550686621</v>
      </c>
      <c r="Y192">
        <v>176.632857582116</v>
      </c>
      <c r="Z192">
        <v>-18.642189290513</v>
      </c>
      <c r="AA192">
        <v>-25.1849123004523</v>
      </c>
      <c r="AB192">
        <v>322.994906643998</v>
      </c>
      <c r="AC192">
        <v>43.9496821110053</v>
      </c>
      <c r="AD192">
        <v>-70.2313663460813</v>
      </c>
      <c r="AE192">
        <v>158.936507728113</v>
      </c>
      <c r="AF192">
        <v>207.162264470906</v>
      </c>
      <c r="AG192">
        <v>6806.47080087532</v>
      </c>
      <c r="AH192">
        <v>505392.83845006</v>
      </c>
      <c r="AI192">
        <v>1.36618375435593</v>
      </c>
      <c r="AJ192">
        <v>1.65525279783926</v>
      </c>
      <c r="AK192">
        <v>2.34438737087598</v>
      </c>
      <c r="AL192">
        <v>3.59030520986536</v>
      </c>
      <c r="AM192">
        <v>0.0198858450042564</v>
      </c>
      <c r="AN192">
        <v>1.17269640678268</v>
      </c>
      <c r="AO192">
        <v>366.110760108531</v>
      </c>
      <c r="AP192">
        <v>1.61266315091172</v>
      </c>
      <c r="AQ192">
        <v>-1.82911442352644</v>
      </c>
      <c r="AR192">
        <v>19.9817344865118</v>
      </c>
      <c r="AS192">
        <v>2.02857784929326</v>
      </c>
      <c r="AT192">
        <v>40.3352928456528</v>
      </c>
      <c r="AU192">
        <v>5.63813782228972</v>
      </c>
      <c r="AV192">
        <v>1044</v>
      </c>
      <c r="AW192">
        <v>49.0330226071122</v>
      </c>
      <c r="AX192">
        <f t="shared" si="22"/>
        <v>-222.29921241050138</v>
      </c>
      <c r="AY192">
        <f t="shared" si="28"/>
        <v>0.5942398914689875</v>
      </c>
      <c r="AZ192">
        <f t="shared" si="26"/>
        <v>-242.68567787815127</v>
      </c>
      <c r="BA192">
        <f t="shared" si="23"/>
        <v>-224.75489028865266</v>
      </c>
      <c r="BB192">
        <v>1</v>
      </c>
      <c r="BC192">
        <f t="shared" si="24"/>
        <v>0.9884648423119402</v>
      </c>
      <c r="BD192" s="3"/>
      <c r="BE192">
        <v>362.63</v>
      </c>
      <c r="BF192" t="s">
        <v>84</v>
      </c>
      <c r="BG192">
        <v>1770.85</v>
      </c>
      <c r="BH192" t="s">
        <v>84</v>
      </c>
      <c r="BI192">
        <v>101.74</v>
      </c>
      <c r="BJ192" t="s">
        <v>84</v>
      </c>
      <c r="BK192">
        <v>503.46</v>
      </c>
      <c r="BL192" t="s">
        <v>84</v>
      </c>
      <c r="BM192">
        <v>314.59</v>
      </c>
      <c r="BN192" t="s">
        <v>84</v>
      </c>
      <c r="BO192">
        <v>4.55</v>
      </c>
      <c r="BP192" t="s">
        <v>84</v>
      </c>
      <c r="BQ192">
        <v>-8.01</v>
      </c>
      <c r="BR192" t="s">
        <v>85</v>
      </c>
      <c r="BS192">
        <v>-1.028</v>
      </c>
      <c r="BT192" t="s">
        <v>85</v>
      </c>
      <c r="BV192">
        <v>366.88550950981903</v>
      </c>
      <c r="BW192">
        <v>1764.8497054275554</v>
      </c>
      <c r="BX192">
        <v>94.32294649760328</v>
      </c>
      <c r="BY192">
        <v>505.441892685944</v>
      </c>
      <c r="BZ192">
        <v>316.18369027369715</v>
      </c>
      <c r="CA192">
        <v>4.544767280037112</v>
      </c>
      <c r="CB192">
        <v>-7.96130095171405</v>
      </c>
      <c r="CC192">
        <v>-0.7207104765860028</v>
      </c>
      <c r="CD192">
        <v>0</v>
      </c>
    </row>
    <row r="193" spans="1:82" ht="12.75">
      <c r="A193">
        <v>201</v>
      </c>
      <c r="B193" t="s">
        <v>26</v>
      </c>
      <c r="C193">
        <v>8</v>
      </c>
      <c r="D193">
        <v>18</v>
      </c>
      <c r="E193">
        <v>83</v>
      </c>
      <c r="F193">
        <v>73602</v>
      </c>
      <c r="G193">
        <f t="shared" si="19"/>
        <v>20</v>
      </c>
      <c r="H193">
        <f t="shared" si="20"/>
        <v>26</v>
      </c>
      <c r="I193">
        <f t="shared" si="21"/>
        <v>42</v>
      </c>
      <c r="J193">
        <v>13</v>
      </c>
      <c r="K193">
        <v>12</v>
      </c>
      <c r="L193">
        <v>829.5</v>
      </c>
      <c r="M193" s="1">
        <v>37146</v>
      </c>
      <c r="N193">
        <v>367.517</v>
      </c>
      <c r="O193">
        <v>-237.782</v>
      </c>
      <c r="P193">
        <v>20.43</v>
      </c>
      <c r="Q193">
        <v>-9289.461</v>
      </c>
      <c r="R193">
        <v>363.373</v>
      </c>
      <c r="S193">
        <v>-19042.686</v>
      </c>
      <c r="T193">
        <v>0</v>
      </c>
      <c r="U193">
        <v>73579.1824476689</v>
      </c>
      <c r="V193">
        <v>103.61649156986</v>
      </c>
      <c r="W193">
        <v>4896.88286449521</v>
      </c>
      <c r="X193">
        <v>548.096168083903</v>
      </c>
      <c r="Y193">
        <v>163.089946194366</v>
      </c>
      <c r="Z193">
        <v>-5.43629182024438</v>
      </c>
      <c r="AA193">
        <v>-13.6164709896652</v>
      </c>
      <c r="AB193">
        <v>317.998208856433</v>
      </c>
      <c r="AC193">
        <v>43.7176383016791</v>
      </c>
      <c r="AD193">
        <v>-70.397131931685</v>
      </c>
      <c r="AE193">
        <v>147.737223812905</v>
      </c>
      <c r="AF193">
        <v>207.276118066924</v>
      </c>
      <c r="AG193">
        <v>5033.01104635157</v>
      </c>
      <c r="AH193">
        <v>505579.838447669</v>
      </c>
      <c r="AI193">
        <v>1.41153785951263</v>
      </c>
      <c r="AJ193">
        <v>1.65215580413203</v>
      </c>
      <c r="AK193">
        <v>2.34212869733862</v>
      </c>
      <c r="AL193">
        <v>3.52994933901579</v>
      </c>
      <c r="AM193">
        <v>0.0175015131194946</v>
      </c>
      <c r="AN193">
        <v>2.75706951199414</v>
      </c>
      <c r="AO193">
        <v>367.94887286258</v>
      </c>
      <c r="AP193">
        <v>1.3813739947194</v>
      </c>
      <c r="AQ193">
        <v>-9.81696399565446</v>
      </c>
      <c r="AR193">
        <v>10.706683488204</v>
      </c>
      <c r="AS193">
        <v>6.09595425932487</v>
      </c>
      <c r="AT193">
        <v>20.6367359742578</v>
      </c>
      <c r="AU193">
        <v>6</v>
      </c>
      <c r="AV193">
        <v>1044</v>
      </c>
      <c r="AW193">
        <v>51.4304615422678</v>
      </c>
      <c r="AX193">
        <f t="shared" si="22"/>
        <v>-215.58772792362782</v>
      </c>
      <c r="AY193">
        <f t="shared" si="28"/>
        <v>-0.4318728625800077</v>
      </c>
      <c r="AZ193">
        <f t="shared" si="26"/>
        <v>-234.09677287815126</v>
      </c>
      <c r="BA193">
        <f t="shared" si="23"/>
        <v>-211.90250080177907</v>
      </c>
      <c r="BB193">
        <v>1</v>
      </c>
      <c r="BC193">
        <f t="shared" si="24"/>
        <v>0.9887243311193767</v>
      </c>
      <c r="BD193" s="3"/>
      <c r="BE193">
        <v>363.52</v>
      </c>
      <c r="BF193" t="s">
        <v>84</v>
      </c>
      <c r="BG193">
        <v>1777.7</v>
      </c>
      <c r="BH193" t="s">
        <v>84</v>
      </c>
      <c r="BI193">
        <v>126.94</v>
      </c>
      <c r="BJ193" t="s">
        <v>84</v>
      </c>
      <c r="BK193">
        <v>506.74</v>
      </c>
      <c r="BL193" t="s">
        <v>84</v>
      </c>
      <c r="BM193">
        <v>314.2</v>
      </c>
      <c r="BN193" t="s">
        <v>84</v>
      </c>
      <c r="BO193">
        <v>4.57</v>
      </c>
      <c r="BP193" t="s">
        <v>84</v>
      </c>
      <c r="BQ193">
        <v>-8.01</v>
      </c>
      <c r="BR193" t="s">
        <v>85</v>
      </c>
      <c r="BS193">
        <v>-0.793</v>
      </c>
      <c r="BT193" t="s">
        <v>85</v>
      </c>
      <c r="BV193">
        <v>367.6873180272621</v>
      </c>
      <c r="BW193">
        <v>1772.8346998465383</v>
      </c>
      <c r="BX193">
        <v>123.01240875033851</v>
      </c>
      <c r="BY193">
        <v>509.0381349863088</v>
      </c>
      <c r="BZ193">
        <v>315.67046971383866</v>
      </c>
      <c r="CA193">
        <v>4.567506093340957</v>
      </c>
      <c r="CB193">
        <v>-7.963681436760628</v>
      </c>
      <c r="CC193">
        <v>-0.4744234408738689</v>
      </c>
      <c r="CD193">
        <v>0</v>
      </c>
    </row>
    <row r="194" spans="1:82" ht="12.75">
      <c r="A194">
        <v>202</v>
      </c>
      <c r="B194" t="s">
        <v>26</v>
      </c>
      <c r="C194">
        <v>8</v>
      </c>
      <c r="D194">
        <v>18</v>
      </c>
      <c r="E194">
        <v>170</v>
      </c>
      <c r="F194">
        <v>73730</v>
      </c>
      <c r="G194">
        <f aca="true" t="shared" si="29" ref="G194:G257">+TRUNC(F194/86400*24,0)</f>
        <v>20</v>
      </c>
      <c r="H194">
        <f aca="true" t="shared" si="30" ref="H194:H257">+TRUNC((F194/86400*24-G194)*60,0)</f>
        <v>28</v>
      </c>
      <c r="I194">
        <f aca="true" t="shared" si="31" ref="I194:I257">ROUND(((F194/86400*24-G194)*60-H194)*60,0)</f>
        <v>50</v>
      </c>
      <c r="J194">
        <v>14</v>
      </c>
      <c r="K194">
        <v>10</v>
      </c>
      <c r="L194">
        <v>839.6</v>
      </c>
      <c r="M194" s="1">
        <v>37146</v>
      </c>
      <c r="N194">
        <v>367.033</v>
      </c>
      <c r="O194">
        <v>-240.54</v>
      </c>
      <c r="P194">
        <v>38.175</v>
      </c>
      <c r="Q194">
        <v>-10521.393</v>
      </c>
      <c r="R194">
        <v>362.991</v>
      </c>
      <c r="S194">
        <v>-19819.156</v>
      </c>
      <c r="T194">
        <v>0</v>
      </c>
      <c r="U194">
        <v>73707.1824476688</v>
      </c>
      <c r="V194">
        <v>128.946300860793</v>
      </c>
      <c r="W194">
        <v>3733.3372234362</v>
      </c>
      <c r="X194">
        <v>638.389042288053</v>
      </c>
      <c r="Y194">
        <v>142.708022692114</v>
      </c>
      <c r="Z194">
        <v>-1.82872871517375</v>
      </c>
      <c r="AA194">
        <v>-2.13876168471645</v>
      </c>
      <c r="AB194">
        <v>308.509034492621</v>
      </c>
      <c r="AC194">
        <v>43.574694693765</v>
      </c>
      <c r="AD194">
        <v>-70.4962823106525</v>
      </c>
      <c r="AE194">
        <v>129.127320769796</v>
      </c>
      <c r="AF194">
        <v>205.666982111033</v>
      </c>
      <c r="AG194">
        <v>3827.12035300635</v>
      </c>
      <c r="AH194">
        <v>505707.838447669</v>
      </c>
      <c r="AI194">
        <v>1.45758121749768</v>
      </c>
      <c r="AJ194">
        <v>1.65002008403228</v>
      </c>
      <c r="AK194">
        <v>2.33988530700945</v>
      </c>
      <c r="AL194">
        <v>3.49831351524935</v>
      </c>
      <c r="AM194">
        <v>0.015088106206069</v>
      </c>
      <c r="AN194">
        <v>5.12595865814829</v>
      </c>
      <c r="AO194">
        <v>367.765759039092</v>
      </c>
      <c r="AP194">
        <v>0.220049500891604</v>
      </c>
      <c r="AQ194">
        <v>-6.34215297810302</v>
      </c>
      <c r="AR194">
        <v>8.77953226716367</v>
      </c>
      <c r="AS194">
        <v>7.20764084404405</v>
      </c>
      <c r="AT194">
        <v>14.9766830276387</v>
      </c>
      <c r="AU194">
        <v>6</v>
      </c>
      <c r="AV194">
        <v>1044</v>
      </c>
      <c r="AW194">
        <v>3.63270050575891</v>
      </c>
      <c r="AX194">
        <f aca="true" t="shared" si="32" ref="AX194:AX257">+O194+1.1/0.2095*(N194-363.29)</f>
        <v>-220.88701670644394</v>
      </c>
      <c r="AY194">
        <f t="shared" si="28"/>
        <v>-0.7327590390920022</v>
      </c>
      <c r="AZ194">
        <f t="shared" si="26"/>
        <v>-242.34904787815125</v>
      </c>
      <c r="BA194">
        <f aca="true" t="shared" si="33" ref="BA194:BA257">+AZ194+1.1/0.2095*(N194-363.29)</f>
        <v>-222.6960645845952</v>
      </c>
      <c r="BB194">
        <v>1</v>
      </c>
      <c r="BC194">
        <f aca="true" t="shared" si="34" ref="BC194:BC257">(R194-IF(BB194=1,CM$2,CM$3))/(N194-IF(BB194=1,CM$2,CM$3))</f>
        <v>0.9889873662586197</v>
      </c>
      <c r="BD194" s="3"/>
      <c r="BE194">
        <v>363.09</v>
      </c>
      <c r="BF194" t="s">
        <v>84</v>
      </c>
      <c r="BG194">
        <v>1794.12</v>
      </c>
      <c r="BH194" t="s">
        <v>84</v>
      </c>
      <c r="BI194">
        <v>156.27</v>
      </c>
      <c r="BJ194" t="s">
        <v>84</v>
      </c>
      <c r="BK194">
        <v>503.11</v>
      </c>
      <c r="BL194" t="s">
        <v>84</v>
      </c>
      <c r="BM194">
        <v>463.36</v>
      </c>
      <c r="BN194" t="s">
        <v>89</v>
      </c>
      <c r="BO194">
        <v>6.77</v>
      </c>
      <c r="BP194" t="s">
        <v>89</v>
      </c>
      <c r="BQ194">
        <v>-8.042</v>
      </c>
      <c r="BR194" t="s">
        <v>85</v>
      </c>
      <c r="BS194">
        <v>-0.959</v>
      </c>
      <c r="BT194" t="s">
        <v>85</v>
      </c>
      <c r="BV194">
        <v>367.1491026148367</v>
      </c>
      <c r="BW194">
        <v>1791.339594685093</v>
      </c>
      <c r="BX194">
        <v>156.00330994490275</v>
      </c>
      <c r="BY194">
        <v>504.9309978387264</v>
      </c>
      <c r="CB194">
        <v>-7.999769150854973</v>
      </c>
      <c r="CC194">
        <v>-0.6625543732903967</v>
      </c>
      <c r="CD194">
        <v>0</v>
      </c>
    </row>
    <row r="195" spans="1:82" ht="12.75">
      <c r="A195">
        <v>203</v>
      </c>
      <c r="B195" t="s">
        <v>26</v>
      </c>
      <c r="C195">
        <v>8</v>
      </c>
      <c r="D195">
        <v>18</v>
      </c>
      <c r="E195">
        <v>85</v>
      </c>
      <c r="F195">
        <v>74072</v>
      </c>
      <c r="G195">
        <f t="shared" si="29"/>
        <v>20</v>
      </c>
      <c r="H195">
        <f t="shared" si="30"/>
        <v>34</v>
      </c>
      <c r="I195">
        <f t="shared" si="31"/>
        <v>32</v>
      </c>
      <c r="J195">
        <v>15</v>
      </c>
      <c r="K195">
        <v>15</v>
      </c>
      <c r="L195">
        <v>782.1</v>
      </c>
      <c r="M195" s="1">
        <v>37146</v>
      </c>
      <c r="N195">
        <v>364.416</v>
      </c>
      <c r="O195">
        <v>-232.598</v>
      </c>
      <c r="P195">
        <v>-3.494</v>
      </c>
      <c r="Q195">
        <v>-16226.122</v>
      </c>
      <c r="R195">
        <v>360.086</v>
      </c>
      <c r="S195">
        <v>-26522.684</v>
      </c>
      <c r="T195">
        <v>0</v>
      </c>
      <c r="U195">
        <v>74049.1824476688</v>
      </c>
      <c r="V195">
        <v>112.178553155521</v>
      </c>
      <c r="W195">
        <v>2472.50891283375</v>
      </c>
      <c r="X195">
        <v>749.604699704389</v>
      </c>
      <c r="Y195">
        <v>139.468976033327</v>
      </c>
      <c r="Z195">
        <v>4.87292341579506</v>
      </c>
      <c r="AA195">
        <v>-4.44052081608733</v>
      </c>
      <c r="AB195">
        <v>301.926978548136</v>
      </c>
      <c r="AC195">
        <v>43.2158565162288</v>
      </c>
      <c r="AD195">
        <v>-70.7410977663141</v>
      </c>
      <c r="AE195">
        <v>132.623255388631</v>
      </c>
      <c r="AF195">
        <v>207.675603026144</v>
      </c>
      <c r="AG195">
        <v>2537.94161418587</v>
      </c>
      <c r="AH195">
        <v>506049.838447669</v>
      </c>
      <c r="AI195">
        <v>1.24336804536332</v>
      </c>
      <c r="AJ195">
        <v>1.65197596748238</v>
      </c>
      <c r="AK195">
        <v>2.34231786534853</v>
      </c>
      <c r="AL195">
        <v>3.50465733337548</v>
      </c>
      <c r="AM195">
        <v>0.0180622636532114</v>
      </c>
      <c r="AN195">
        <v>3.98985447212938</v>
      </c>
      <c r="AO195">
        <v>363.380351658035</v>
      </c>
      <c r="AP195">
        <v>0.410190984637095</v>
      </c>
      <c r="AQ195">
        <v>-6.06254542013136</v>
      </c>
      <c r="AR195">
        <v>3.72277568698995</v>
      </c>
      <c r="AS195">
        <v>1.90721519837922</v>
      </c>
      <c r="AT195">
        <v>14.6077596041185</v>
      </c>
      <c r="AU195">
        <v>6</v>
      </c>
      <c r="AV195">
        <v>1044</v>
      </c>
      <c r="AW195">
        <v>50.8444667391405</v>
      </c>
      <c r="AX195">
        <f t="shared" si="32"/>
        <v>-226.6858281622913</v>
      </c>
      <c r="AY195">
        <f aca="true" t="shared" si="35" ref="AY195:AY226">+N195-AO195</f>
        <v>1.0356483419649862</v>
      </c>
      <c r="AZ195">
        <f aca="true" t="shared" si="36" ref="AZ195:AZ258">+O195-0.395*(P195-AVERAGE(P$2:P$239))+0.15*(L195-AVERAGE(L$2:L$239))</f>
        <v>-226.5727928781513</v>
      </c>
      <c r="BA195">
        <f t="shared" si="33"/>
        <v>-220.66062104044258</v>
      </c>
      <c r="BB195">
        <v>1</v>
      </c>
      <c r="BC195">
        <f t="shared" si="34"/>
        <v>0.9881179750614683</v>
      </c>
      <c r="BD195" s="3"/>
      <c r="BE195">
        <v>360.24</v>
      </c>
      <c r="BF195" t="s">
        <v>84</v>
      </c>
      <c r="BG195">
        <v>1792.33</v>
      </c>
      <c r="BH195" t="s">
        <v>84</v>
      </c>
      <c r="BI195">
        <v>137.18</v>
      </c>
      <c r="BJ195" t="s">
        <v>84</v>
      </c>
      <c r="BK195">
        <v>489.9</v>
      </c>
      <c r="BL195" t="s">
        <v>84</v>
      </c>
      <c r="BM195">
        <v>314.04</v>
      </c>
      <c r="BN195" t="s">
        <v>84</v>
      </c>
      <c r="BO195">
        <v>4.55</v>
      </c>
      <c r="BP195" t="s">
        <v>84</v>
      </c>
      <c r="BQ195">
        <v>-7.913</v>
      </c>
      <c r="BR195" t="s">
        <v>85</v>
      </c>
      <c r="BS195">
        <v>-2.317</v>
      </c>
      <c r="BT195" t="s">
        <v>85</v>
      </c>
      <c r="BV195">
        <v>364.5980511587524</v>
      </c>
      <c r="BW195">
        <v>1788.8037235356974</v>
      </c>
      <c r="BX195">
        <v>134.10630150938357</v>
      </c>
      <c r="BY195">
        <v>490.1299038268883</v>
      </c>
      <c r="BZ195">
        <v>315.7219850731317</v>
      </c>
      <c r="CA195">
        <v>4.544216255927336</v>
      </c>
      <c r="CB195">
        <v>-7.846136572883706</v>
      </c>
      <c r="CC195">
        <v>-2.143966745392142</v>
      </c>
      <c r="CD195">
        <v>0</v>
      </c>
    </row>
    <row r="196" spans="1:82" ht="12.75">
      <c r="A196">
        <v>204</v>
      </c>
      <c r="B196" t="s">
        <v>26</v>
      </c>
      <c r="C196">
        <v>8</v>
      </c>
      <c r="D196">
        <v>18</v>
      </c>
      <c r="E196">
        <v>82</v>
      </c>
      <c r="F196">
        <v>74417</v>
      </c>
      <c r="G196">
        <f t="shared" si="29"/>
        <v>20</v>
      </c>
      <c r="H196">
        <f t="shared" si="30"/>
        <v>40</v>
      </c>
      <c r="I196">
        <f t="shared" si="31"/>
        <v>17</v>
      </c>
      <c r="J196">
        <v>16</v>
      </c>
      <c r="K196">
        <v>13</v>
      </c>
      <c r="L196">
        <v>836.6</v>
      </c>
      <c r="M196" s="1">
        <v>37146</v>
      </c>
      <c r="N196">
        <v>358.455</v>
      </c>
      <c r="O196">
        <v>-218.504</v>
      </c>
      <c r="P196">
        <v>32.35</v>
      </c>
      <c r="Q196">
        <v>-30006.373</v>
      </c>
      <c r="R196">
        <v>355.21</v>
      </c>
      <c r="S196">
        <v>-37603.857</v>
      </c>
      <c r="T196">
        <v>0</v>
      </c>
      <c r="U196">
        <v>74394.1824476688</v>
      </c>
      <c r="V196">
        <v>224.36256036603</v>
      </c>
      <c r="W196">
        <v>940.540820985909</v>
      </c>
      <c r="X196">
        <v>905.298598899467</v>
      </c>
      <c r="Y196">
        <v>114.127312219697</v>
      </c>
      <c r="Z196">
        <v>12.8255337461232</v>
      </c>
      <c r="AA196">
        <v>9.84907881016674</v>
      </c>
      <c r="AB196">
        <v>294.238281998872</v>
      </c>
      <c r="AC196">
        <v>42.885476468007</v>
      </c>
      <c r="AD196">
        <v>-70.9851781725226</v>
      </c>
      <c r="AE196">
        <v>107.826876265681</v>
      </c>
      <c r="AF196">
        <v>208.850684661345</v>
      </c>
      <c r="AG196">
        <v>984.618484824023</v>
      </c>
      <c r="AH196">
        <v>506394.838447668</v>
      </c>
      <c r="AI196">
        <v>1.59694164918684</v>
      </c>
      <c r="AJ196">
        <v>1.54683336112094</v>
      </c>
      <c r="AK196">
        <v>2.15669919437772</v>
      </c>
      <c r="AL196">
        <v>3.24292978051991</v>
      </c>
      <c r="AM196">
        <v>4.72320089448536</v>
      </c>
      <c r="AN196">
        <v>8.41516854191118</v>
      </c>
      <c r="AO196">
        <v>353.526713784795</v>
      </c>
      <c r="AP196">
        <v>-0.328841962268822</v>
      </c>
      <c r="AQ196">
        <v>-2.216541869199</v>
      </c>
      <c r="AR196">
        <v>0.391606955997901</v>
      </c>
      <c r="AS196">
        <v>3.56888931117133</v>
      </c>
      <c r="AT196">
        <v>8.85826728002396</v>
      </c>
      <c r="AU196">
        <v>6</v>
      </c>
      <c r="AV196">
        <v>1044</v>
      </c>
      <c r="AW196">
        <v>11.1702440817408</v>
      </c>
      <c r="AX196">
        <f t="shared" si="32"/>
        <v>-243.8906348448689</v>
      </c>
      <c r="AY196">
        <f t="shared" si="35"/>
        <v>4.9282862152049915</v>
      </c>
      <c r="AZ196">
        <f t="shared" si="36"/>
        <v>-218.46217287815125</v>
      </c>
      <c r="BA196">
        <f t="shared" si="33"/>
        <v>-243.84880772302017</v>
      </c>
      <c r="BB196">
        <v>1</v>
      </c>
      <c r="BC196">
        <f t="shared" si="34"/>
        <v>0.9909472597676138</v>
      </c>
      <c r="BD196" s="3"/>
      <c r="BE196">
        <v>355.38</v>
      </c>
      <c r="BF196" t="s">
        <v>84</v>
      </c>
      <c r="BG196">
        <v>1884.12</v>
      </c>
      <c r="BH196" t="s">
        <v>84</v>
      </c>
      <c r="BI196">
        <v>235.41</v>
      </c>
      <c r="BJ196" t="s">
        <v>84</v>
      </c>
      <c r="BK196">
        <v>481.89</v>
      </c>
      <c r="BL196" t="s">
        <v>84</v>
      </c>
      <c r="BM196">
        <v>314.61</v>
      </c>
      <c r="BN196" t="s">
        <v>84</v>
      </c>
      <c r="BO196">
        <v>4.95</v>
      </c>
      <c r="BP196" t="s">
        <v>84</v>
      </c>
      <c r="BQ196">
        <v>-7.697</v>
      </c>
      <c r="BR196" t="s">
        <v>85</v>
      </c>
      <c r="BS196">
        <v>-1.89</v>
      </c>
      <c r="BT196" t="s">
        <v>85</v>
      </c>
      <c r="BV196">
        <v>358.652181890706</v>
      </c>
      <c r="BW196">
        <v>1892.8444161348223</v>
      </c>
      <c r="BX196">
        <v>245.37313372556844</v>
      </c>
      <c r="BY196">
        <v>481.0590107698444</v>
      </c>
      <c r="BZ196">
        <v>316.18946200638214</v>
      </c>
      <c r="CA196">
        <v>4.996597526924611</v>
      </c>
      <c r="CB196">
        <v>-7.610420025273121</v>
      </c>
      <c r="CC196">
        <v>-1.681666005086165</v>
      </c>
      <c r="CD196">
        <v>0</v>
      </c>
    </row>
    <row r="197" spans="1:82" ht="12.75">
      <c r="A197">
        <v>205</v>
      </c>
      <c r="B197" t="s">
        <v>27</v>
      </c>
      <c r="C197">
        <v>8</v>
      </c>
      <c r="D197">
        <v>19</v>
      </c>
      <c r="E197">
        <v>34</v>
      </c>
      <c r="F197">
        <v>46727</v>
      </c>
      <c r="G197">
        <f t="shared" si="29"/>
        <v>12</v>
      </c>
      <c r="H197">
        <f t="shared" si="30"/>
        <v>58</v>
      </c>
      <c r="I197">
        <f t="shared" si="31"/>
        <v>47</v>
      </c>
      <c r="J197">
        <v>1</v>
      </c>
      <c r="K197">
        <v>4</v>
      </c>
      <c r="L197">
        <v>773.8</v>
      </c>
      <c r="M197" s="1">
        <v>37152</v>
      </c>
      <c r="N197">
        <v>366.362</v>
      </c>
      <c r="O197">
        <v>-243.454</v>
      </c>
      <c r="P197">
        <v>22.779</v>
      </c>
      <c r="Q197">
        <v>-11797.404</v>
      </c>
      <c r="R197">
        <v>361.96</v>
      </c>
      <c r="S197">
        <v>-22134.464</v>
      </c>
      <c r="T197">
        <v>0</v>
      </c>
      <c r="U197">
        <v>46704.1824476688</v>
      </c>
      <c r="V197">
        <v>94.6521887054694</v>
      </c>
      <c r="W197">
        <v>7828.19248238452</v>
      </c>
      <c r="X197">
        <v>365.02980934098</v>
      </c>
      <c r="Y197">
        <v>186.574673115799</v>
      </c>
      <c r="Z197">
        <v>-31.7655083396092</v>
      </c>
      <c r="AA197">
        <v>-38.3138473137131</v>
      </c>
      <c r="AB197">
        <v>321.990284215795</v>
      </c>
      <c r="AC197">
        <v>42.6863060824124</v>
      </c>
      <c r="AD197">
        <v>-74.1028341499157</v>
      </c>
      <c r="AE197">
        <v>153.387627062422</v>
      </c>
      <c r="AF197">
        <v>255.699866150931</v>
      </c>
      <c r="AG197">
        <v>8070.54431336253</v>
      </c>
      <c r="AH197">
        <v>565104.807447669</v>
      </c>
      <c r="AI197">
        <v>1.51468084832328</v>
      </c>
      <c r="AJ197">
        <v>1.62640922300122</v>
      </c>
      <c r="AK197">
        <v>2.34176166496476</v>
      </c>
      <c r="AL197">
        <v>3.32947346372733</v>
      </c>
      <c r="AM197">
        <v>7.43982964188167</v>
      </c>
      <c r="AN197">
        <v>0.444457060272635</v>
      </c>
      <c r="AO197">
        <v>366.110066170949</v>
      </c>
      <c r="AP197">
        <v>1.01722901538661</v>
      </c>
      <c r="AQ197">
        <v>-0.0295177158114963</v>
      </c>
      <c r="AR197">
        <v>27.3402084642304</v>
      </c>
      <c r="AS197">
        <v>-0.564012639766227</v>
      </c>
      <c r="AT197">
        <v>121.195772086612</v>
      </c>
      <c r="AU197">
        <v>3</v>
      </c>
      <c r="AW197">
        <v>4.95430155397281</v>
      </c>
      <c r="AX197">
        <f t="shared" si="32"/>
        <v>-227.32416706443914</v>
      </c>
      <c r="AY197">
        <f t="shared" si="35"/>
        <v>0.25193382905104045</v>
      </c>
      <c r="AZ197">
        <f t="shared" si="36"/>
        <v>-249.0516278781513</v>
      </c>
      <c r="BA197">
        <f t="shared" si="33"/>
        <v>-232.92179494259042</v>
      </c>
      <c r="BB197">
        <v>1</v>
      </c>
      <c r="BC197">
        <f t="shared" si="34"/>
        <v>0.9879845617176453</v>
      </c>
      <c r="BD197" s="3"/>
      <c r="BE197">
        <v>362.03</v>
      </c>
      <c r="BF197" t="s">
        <v>84</v>
      </c>
      <c r="BG197">
        <v>1786.11</v>
      </c>
      <c r="BH197" t="s">
        <v>84</v>
      </c>
      <c r="BI197">
        <v>117.14</v>
      </c>
      <c r="BJ197" t="s">
        <v>84</v>
      </c>
      <c r="BK197">
        <v>498.67</v>
      </c>
      <c r="BL197" t="s">
        <v>84</v>
      </c>
      <c r="BM197">
        <v>314.4</v>
      </c>
      <c r="BN197" t="s">
        <v>84</v>
      </c>
      <c r="BO197">
        <v>4.74</v>
      </c>
      <c r="BP197" t="s">
        <v>84</v>
      </c>
      <c r="BQ197">
        <v>-7.979</v>
      </c>
      <c r="BR197" t="s">
        <v>85</v>
      </c>
      <c r="BS197">
        <v>-1.883</v>
      </c>
      <c r="BT197" t="s">
        <v>85</v>
      </c>
      <c r="BV197">
        <v>366.44721747328725</v>
      </c>
      <c r="BW197">
        <v>1781.875738057825</v>
      </c>
      <c r="BX197">
        <v>111.42687633563791</v>
      </c>
      <c r="BY197">
        <v>500.1032093023256</v>
      </c>
      <c r="BZ197">
        <v>316.05905043997484</v>
      </c>
      <c r="CA197">
        <v>4.7607510999371465</v>
      </c>
      <c r="CB197">
        <v>-7.923575738425104</v>
      </c>
      <c r="CC197">
        <v>-1.6642003434286117</v>
      </c>
      <c r="CD197">
        <v>0</v>
      </c>
    </row>
    <row r="198" spans="1:82" ht="12.75">
      <c r="A198">
        <v>207</v>
      </c>
      <c r="B198" t="s">
        <v>27</v>
      </c>
      <c r="C198">
        <v>8</v>
      </c>
      <c r="D198">
        <v>19</v>
      </c>
      <c r="E198">
        <v>36</v>
      </c>
      <c r="F198">
        <v>47282</v>
      </c>
      <c r="G198">
        <f t="shared" si="29"/>
        <v>13</v>
      </c>
      <c r="H198">
        <f t="shared" si="30"/>
        <v>8</v>
      </c>
      <c r="I198">
        <f t="shared" si="31"/>
        <v>2</v>
      </c>
      <c r="J198">
        <v>3</v>
      </c>
      <c r="K198">
        <v>6</v>
      </c>
      <c r="L198">
        <v>802.7</v>
      </c>
      <c r="M198" s="1">
        <v>37152</v>
      </c>
      <c r="N198">
        <v>366.111</v>
      </c>
      <c r="O198">
        <v>-245.489</v>
      </c>
      <c r="P198">
        <v>37.02</v>
      </c>
      <c r="Q198">
        <v>-12370.686</v>
      </c>
      <c r="R198">
        <v>361.937</v>
      </c>
      <c r="S198">
        <v>-22162.567</v>
      </c>
      <c r="T198">
        <v>0</v>
      </c>
      <c r="U198">
        <v>47259.1824476689</v>
      </c>
      <c r="V198">
        <v>94.6858885122579</v>
      </c>
      <c r="W198">
        <v>5497.94669465063</v>
      </c>
      <c r="X198">
        <v>505.437779898582</v>
      </c>
      <c r="Y198">
        <v>167.750655770606</v>
      </c>
      <c r="Z198">
        <v>-11.8559283922909</v>
      </c>
      <c r="AA198">
        <v>-23.810020205913</v>
      </c>
      <c r="AB198">
        <v>317.612308384178</v>
      </c>
      <c r="AC198">
        <v>42.4991827565427</v>
      </c>
      <c r="AD198">
        <v>-75.0918831511465</v>
      </c>
      <c r="AE198">
        <v>145.72345620555</v>
      </c>
      <c r="AF198">
        <v>253.980450741049</v>
      </c>
      <c r="AG198">
        <v>5678.2234351569095</v>
      </c>
      <c r="AH198">
        <v>565659.745447669</v>
      </c>
      <c r="AI198">
        <v>1.4228753171367</v>
      </c>
      <c r="AJ198">
        <v>1.6260279557711</v>
      </c>
      <c r="AK198">
        <v>2.34099650938026</v>
      </c>
      <c r="AL198">
        <v>3.332160100651</v>
      </c>
      <c r="AM198">
        <v>1.92860211010134</v>
      </c>
      <c r="AN198">
        <v>1.14678096442961</v>
      </c>
      <c r="AO198">
        <v>365.848451126067</v>
      </c>
      <c r="AP198">
        <v>0.582817980179081</v>
      </c>
      <c r="AQ198">
        <v>-6.77493526000026</v>
      </c>
      <c r="AR198">
        <v>18.8188030388164</v>
      </c>
      <c r="AS198">
        <v>-4.64629833613319</v>
      </c>
      <c r="AT198">
        <v>541.216829272605</v>
      </c>
      <c r="AU198">
        <v>4</v>
      </c>
      <c r="AV198">
        <v>1252</v>
      </c>
      <c r="AW198">
        <v>49.2641087576067</v>
      </c>
      <c r="AX198">
        <f t="shared" si="32"/>
        <v>-230.67706682577582</v>
      </c>
      <c r="AY198">
        <f t="shared" si="35"/>
        <v>0.2625488739329853</v>
      </c>
      <c r="AZ198">
        <f t="shared" si="36"/>
        <v>-252.37682287815127</v>
      </c>
      <c r="BA198">
        <f t="shared" si="33"/>
        <v>-237.5648897039271</v>
      </c>
      <c r="BB198">
        <v>1</v>
      </c>
      <c r="BC198">
        <f t="shared" si="34"/>
        <v>0.9885990860695254</v>
      </c>
      <c r="BD198" s="3"/>
      <c r="BE198">
        <v>361.97</v>
      </c>
      <c r="BF198" t="s">
        <v>84</v>
      </c>
      <c r="BG198">
        <v>1790.74</v>
      </c>
      <c r="BH198" t="s">
        <v>84</v>
      </c>
      <c r="BI198">
        <v>122.4</v>
      </c>
      <c r="BJ198" t="s">
        <v>84</v>
      </c>
      <c r="BK198">
        <v>492.16</v>
      </c>
      <c r="BL198" t="s">
        <v>84</v>
      </c>
      <c r="BM198">
        <v>314.46</v>
      </c>
      <c r="BN198" t="s">
        <v>84</v>
      </c>
      <c r="BO198">
        <v>4.61</v>
      </c>
      <c r="BP198" t="s">
        <v>84</v>
      </c>
      <c r="BQ198">
        <v>-7.965</v>
      </c>
      <c r="BR198" t="s">
        <v>85</v>
      </c>
      <c r="BS198">
        <v>-1.837</v>
      </c>
      <c r="BT198" t="s">
        <v>85</v>
      </c>
      <c r="BV198">
        <v>366.1535827279303</v>
      </c>
      <c r="BW198">
        <v>1787.3299271943895</v>
      </c>
      <c r="BX198">
        <v>117.66934852344565</v>
      </c>
      <c r="BY198">
        <v>492.66539044563956</v>
      </c>
      <c r="BZ198">
        <v>316.0421346353429</v>
      </c>
      <c r="CA198">
        <v>4.612625404912413</v>
      </c>
      <c r="CB198">
        <v>-7.910709403733499</v>
      </c>
      <c r="CC198">
        <v>-1.6237725736824686</v>
      </c>
      <c r="CD198">
        <v>0</v>
      </c>
    </row>
    <row r="199" spans="1:82" ht="12.75">
      <c r="A199">
        <v>209</v>
      </c>
      <c r="B199" t="s">
        <v>27</v>
      </c>
      <c r="C199">
        <v>8</v>
      </c>
      <c r="D199">
        <v>19</v>
      </c>
      <c r="E199">
        <v>47</v>
      </c>
      <c r="F199">
        <v>47590</v>
      </c>
      <c r="G199">
        <f t="shared" si="29"/>
        <v>13</v>
      </c>
      <c r="H199">
        <f t="shared" si="30"/>
        <v>13</v>
      </c>
      <c r="I199">
        <f t="shared" si="31"/>
        <v>10</v>
      </c>
      <c r="J199">
        <v>5</v>
      </c>
      <c r="K199">
        <v>7</v>
      </c>
      <c r="L199">
        <v>814</v>
      </c>
      <c r="M199" s="1">
        <v>37152</v>
      </c>
      <c r="N199">
        <v>363.397</v>
      </c>
      <c r="O199">
        <v>-225.702</v>
      </c>
      <c r="P199">
        <v>34.036</v>
      </c>
      <c r="Q199">
        <v>-18484.11</v>
      </c>
      <c r="R199">
        <v>359.411</v>
      </c>
      <c r="S199">
        <v>-27944.163</v>
      </c>
      <c r="T199">
        <v>8</v>
      </c>
      <c r="U199">
        <v>47567.1824476688</v>
      </c>
      <c r="V199">
        <v>94.1392158574678</v>
      </c>
      <c r="W199">
        <v>3096.02240958868</v>
      </c>
      <c r="X199">
        <v>692.872549272772</v>
      </c>
      <c r="Y199">
        <v>142.256574257909</v>
      </c>
      <c r="Z199">
        <v>2.59825042239508</v>
      </c>
      <c r="AA199">
        <v>-27.0368593729484</v>
      </c>
      <c r="AB199">
        <v>306.293942588665</v>
      </c>
      <c r="AC199">
        <v>42.3356835259228</v>
      </c>
      <c r="AD199">
        <v>-75.5729203269891</v>
      </c>
      <c r="AE199">
        <v>134.921083513463</v>
      </c>
      <c r="AF199">
        <v>245.628670966742</v>
      </c>
      <c r="AG199">
        <v>3195.92577002754</v>
      </c>
      <c r="AH199">
        <v>565967.745447668</v>
      </c>
      <c r="AI199">
        <v>1.45558134155021</v>
      </c>
      <c r="AJ199">
        <v>1.62600590206568</v>
      </c>
      <c r="AK199">
        <v>2.33947612125827</v>
      </c>
      <c r="AL199">
        <v>3.28014578744668</v>
      </c>
      <c r="AM199">
        <v>0.196879652134651</v>
      </c>
      <c r="AN199">
        <v>0.626019197452229</v>
      </c>
      <c r="AO199">
        <v>362.659261461192</v>
      </c>
      <c r="AP199">
        <v>-0.132309617104571</v>
      </c>
      <c r="AQ199">
        <v>-8.15997997641999</v>
      </c>
      <c r="AR199">
        <v>7.17286185620785</v>
      </c>
      <c r="AS199">
        <v>-7.81881777325919</v>
      </c>
      <c r="AT199">
        <v>466.025059564595</v>
      </c>
      <c r="AU199">
        <v>4</v>
      </c>
      <c r="AV199">
        <v>1252</v>
      </c>
      <c r="AW199">
        <v>50.901888360755</v>
      </c>
      <c r="AX199">
        <f t="shared" si="32"/>
        <v>-225.14018615751806</v>
      </c>
      <c r="AY199">
        <f t="shared" si="35"/>
        <v>0.7377385388080029</v>
      </c>
      <c r="AZ199">
        <f t="shared" si="36"/>
        <v>-229.71614287815126</v>
      </c>
      <c r="BA199">
        <f t="shared" si="33"/>
        <v>-229.15432903566932</v>
      </c>
      <c r="BB199">
        <v>1</v>
      </c>
      <c r="BC199">
        <f t="shared" si="34"/>
        <v>0.9890312798399546</v>
      </c>
      <c r="BD199" s="3"/>
      <c r="BE199">
        <v>359.48</v>
      </c>
      <c r="BF199" t="s">
        <v>84</v>
      </c>
      <c r="BG199">
        <v>1801.98</v>
      </c>
      <c r="BH199" t="s">
        <v>84</v>
      </c>
      <c r="BI199">
        <v>129.34</v>
      </c>
      <c r="BJ199" t="s">
        <v>84</v>
      </c>
      <c r="BK199">
        <v>479</v>
      </c>
      <c r="BL199" t="s">
        <v>84</v>
      </c>
      <c r="BM199">
        <v>313.32</v>
      </c>
      <c r="BN199" t="s">
        <v>84</v>
      </c>
      <c r="BO199">
        <v>4.62</v>
      </c>
      <c r="BP199" t="s">
        <v>84</v>
      </c>
      <c r="BQ199">
        <v>-7.996</v>
      </c>
      <c r="BR199" t="s">
        <v>85</v>
      </c>
      <c r="BS199">
        <v>-2.657</v>
      </c>
      <c r="BT199" t="s">
        <v>85</v>
      </c>
      <c r="BV199">
        <v>363.4808431553415</v>
      </c>
      <c r="BW199">
        <v>1799.9731100748181</v>
      </c>
      <c r="BX199">
        <v>125.377626490383</v>
      </c>
      <c r="BY199">
        <v>477.7322038878071</v>
      </c>
      <c r="BZ199">
        <v>314.8060177308599</v>
      </c>
      <c r="CA199">
        <v>4.62408527211233</v>
      </c>
      <c r="CD199">
        <v>8</v>
      </c>
    </row>
    <row r="200" spans="1:82" ht="12.75">
      <c r="A200">
        <v>210</v>
      </c>
      <c r="B200" t="s">
        <v>27</v>
      </c>
      <c r="C200">
        <v>8</v>
      </c>
      <c r="D200">
        <v>19</v>
      </c>
      <c r="E200">
        <v>44</v>
      </c>
      <c r="F200">
        <v>47712</v>
      </c>
      <c r="G200">
        <f t="shared" si="29"/>
        <v>13</v>
      </c>
      <c r="H200">
        <f t="shared" si="30"/>
        <v>15</v>
      </c>
      <c r="I200">
        <f t="shared" si="31"/>
        <v>12</v>
      </c>
      <c r="J200">
        <v>6</v>
      </c>
      <c r="K200">
        <v>3</v>
      </c>
      <c r="L200">
        <v>827.4</v>
      </c>
      <c r="M200" s="1">
        <v>37152</v>
      </c>
      <c r="N200">
        <v>360.025</v>
      </c>
      <c r="O200">
        <v>-209.081</v>
      </c>
      <c r="P200">
        <v>43.485</v>
      </c>
      <c r="Q200">
        <v>-26231.311</v>
      </c>
      <c r="R200">
        <v>356.604</v>
      </c>
      <c r="S200">
        <v>-34379.485</v>
      </c>
      <c r="T200">
        <v>0</v>
      </c>
      <c r="U200">
        <v>47689.1824476689</v>
      </c>
      <c r="V200">
        <v>101.15574528735</v>
      </c>
      <c r="W200">
        <v>2179.42012664558</v>
      </c>
      <c r="X200">
        <v>777.72863218006</v>
      </c>
      <c r="Y200">
        <v>125.613027092856</v>
      </c>
      <c r="Z200">
        <v>3.6934899148949</v>
      </c>
      <c r="AA200">
        <v>-5.96064956144956</v>
      </c>
      <c r="AB200">
        <v>297.521639920083</v>
      </c>
      <c r="AC200">
        <v>42.2792759590287</v>
      </c>
      <c r="AD200">
        <v>-75.7435782261303</v>
      </c>
      <c r="AE200">
        <v>124.334815136179</v>
      </c>
      <c r="AF200">
        <v>241.178955709268</v>
      </c>
      <c r="AG200">
        <v>2263.98991833031</v>
      </c>
      <c r="AH200">
        <v>566089.745447668</v>
      </c>
      <c r="AI200">
        <v>1.84468885804936</v>
      </c>
      <c r="AJ200">
        <v>1.62604413867987</v>
      </c>
      <c r="AK200">
        <v>2.33909321121447</v>
      </c>
      <c r="AL200">
        <v>3.28109645338867</v>
      </c>
      <c r="AM200">
        <v>4.46737492705062</v>
      </c>
      <c r="AN200">
        <v>3.37337893960079</v>
      </c>
      <c r="AO200">
        <v>360.285373230765</v>
      </c>
      <c r="AP200">
        <v>-0.0863346679422146</v>
      </c>
      <c r="AQ200">
        <v>-8.68292809353852</v>
      </c>
      <c r="AR200">
        <v>1.76841965775933</v>
      </c>
      <c r="AS200">
        <v>-8.3949380687289</v>
      </c>
      <c r="AT200">
        <v>488.217251144758</v>
      </c>
      <c r="AU200">
        <v>4</v>
      </c>
      <c r="AV200">
        <v>1252</v>
      </c>
      <c r="AW200">
        <v>49.5621201316047</v>
      </c>
      <c r="AX200">
        <f t="shared" si="32"/>
        <v>-226.22419809069234</v>
      </c>
      <c r="AY200">
        <f t="shared" si="35"/>
        <v>-0.26037323076502616</v>
      </c>
      <c r="AZ200">
        <f t="shared" si="36"/>
        <v>-214.81749787815127</v>
      </c>
      <c r="BA200">
        <f t="shared" si="33"/>
        <v>-231.96069596884362</v>
      </c>
      <c r="BB200">
        <v>1</v>
      </c>
      <c r="BC200">
        <f t="shared" si="34"/>
        <v>0.9904978820915215</v>
      </c>
      <c r="BD200" s="3"/>
      <c r="BE200">
        <v>356.7</v>
      </c>
      <c r="BF200" t="s">
        <v>84</v>
      </c>
      <c r="BG200">
        <v>1814.13</v>
      </c>
      <c r="BH200" t="s">
        <v>84</v>
      </c>
      <c r="BI200">
        <v>143.73</v>
      </c>
      <c r="BJ200" t="s">
        <v>84</v>
      </c>
      <c r="BK200">
        <v>464.21</v>
      </c>
      <c r="BL200" t="s">
        <v>84</v>
      </c>
      <c r="BM200">
        <v>314.08</v>
      </c>
      <c r="BN200" t="s">
        <v>84</v>
      </c>
      <c r="BO200">
        <v>4.7</v>
      </c>
      <c r="BP200" t="s">
        <v>84</v>
      </c>
      <c r="BQ200">
        <v>-999.999</v>
      </c>
      <c r="BR200" t="s">
        <v>86</v>
      </c>
      <c r="BS200">
        <v>-999.999</v>
      </c>
      <c r="BT200" t="s">
        <v>86</v>
      </c>
      <c r="BV200">
        <v>360.13858071342196</v>
      </c>
      <c r="BW200">
        <v>1813.7955140001513</v>
      </c>
      <c r="BX200">
        <v>141.8287621863664</v>
      </c>
      <c r="BY200">
        <v>461.09459416565903</v>
      </c>
      <c r="BZ200">
        <v>315.5889035104292</v>
      </c>
      <c r="CA200">
        <v>4.7142196946795645</v>
      </c>
      <c r="CD200">
        <v>0</v>
      </c>
    </row>
    <row r="201" spans="1:82" ht="12.75">
      <c r="A201">
        <v>211</v>
      </c>
      <c r="B201" t="s">
        <v>27</v>
      </c>
      <c r="C201">
        <v>8</v>
      </c>
      <c r="D201">
        <v>19</v>
      </c>
      <c r="E201">
        <v>38</v>
      </c>
      <c r="F201">
        <v>47832</v>
      </c>
      <c r="G201">
        <f t="shared" si="29"/>
        <v>13</v>
      </c>
      <c r="H201">
        <f t="shared" si="30"/>
        <v>17</v>
      </c>
      <c r="I201">
        <f t="shared" si="31"/>
        <v>12</v>
      </c>
      <c r="J201">
        <v>7</v>
      </c>
      <c r="K201">
        <v>8</v>
      </c>
      <c r="L201">
        <v>829.9</v>
      </c>
      <c r="M201" s="1">
        <v>37152</v>
      </c>
      <c r="N201">
        <v>354.603</v>
      </c>
      <c r="O201">
        <v>-184.477</v>
      </c>
      <c r="P201">
        <v>38.827</v>
      </c>
      <c r="Q201">
        <v>-38498.365</v>
      </c>
      <c r="R201">
        <v>351.906</v>
      </c>
      <c r="S201">
        <v>-45033.088</v>
      </c>
      <c r="T201">
        <v>0</v>
      </c>
      <c r="U201">
        <v>47809.1824476689</v>
      </c>
      <c r="V201">
        <v>112.063244827802</v>
      </c>
      <c r="W201">
        <v>1212.61076723243</v>
      </c>
      <c r="X201">
        <v>875.980985163231</v>
      </c>
      <c r="Y201">
        <v>103.886627657421</v>
      </c>
      <c r="Z201">
        <v>7.90339921107925</v>
      </c>
      <c r="AA201">
        <v>5.46561696064893</v>
      </c>
      <c r="AB201">
        <v>291.924109121597</v>
      </c>
      <c r="AC201">
        <v>42.1713808409189</v>
      </c>
      <c r="AD201">
        <v>-75.8236017841608</v>
      </c>
      <c r="AE201">
        <v>110.810951040707</v>
      </c>
      <c r="AF201">
        <v>177.81436708247</v>
      </c>
      <c r="AG201">
        <v>1287.14905936376</v>
      </c>
      <c r="AH201">
        <v>566209.745447669</v>
      </c>
      <c r="AI201">
        <v>2.20461320176687</v>
      </c>
      <c r="AJ201">
        <v>1.62290089705019</v>
      </c>
      <c r="AK201">
        <v>2.3372575992523</v>
      </c>
      <c r="AL201">
        <v>3.2764204133051</v>
      </c>
      <c r="AM201">
        <v>2.51734234710175</v>
      </c>
      <c r="AN201">
        <v>6.48082713579874</v>
      </c>
      <c r="AO201">
        <v>354.234098897994</v>
      </c>
      <c r="AP201">
        <v>-0.293539500144797</v>
      </c>
      <c r="AQ201">
        <v>-2.9592215298972</v>
      </c>
      <c r="AR201">
        <v>3.68534972246989</v>
      </c>
      <c r="AS201">
        <v>-9.62912597327013</v>
      </c>
      <c r="AT201">
        <v>509.511761241613</v>
      </c>
      <c r="AU201">
        <v>4</v>
      </c>
      <c r="AV201">
        <v>1252</v>
      </c>
      <c r="AW201">
        <v>50.8683716218687</v>
      </c>
      <c r="AX201">
        <f t="shared" si="32"/>
        <v>-230.08893317422442</v>
      </c>
      <c r="AY201">
        <f t="shared" si="35"/>
        <v>0.36890110200602066</v>
      </c>
      <c r="AZ201">
        <f t="shared" si="36"/>
        <v>-187.99858787815128</v>
      </c>
      <c r="BA201">
        <f t="shared" si="33"/>
        <v>-233.6105210523757</v>
      </c>
      <c r="BB201">
        <v>1</v>
      </c>
      <c r="BC201">
        <f t="shared" si="34"/>
        <v>0.9923943113848445</v>
      </c>
      <c r="BD201" s="3"/>
      <c r="BE201">
        <v>352.02</v>
      </c>
      <c r="BF201" t="s">
        <v>84</v>
      </c>
      <c r="BG201">
        <v>1829.76</v>
      </c>
      <c r="BH201" t="s">
        <v>84</v>
      </c>
      <c r="BI201">
        <v>134.97</v>
      </c>
      <c r="BJ201" t="s">
        <v>84</v>
      </c>
      <c r="BK201">
        <v>451.89</v>
      </c>
      <c r="BL201" t="s">
        <v>84</v>
      </c>
      <c r="BM201">
        <v>314.02</v>
      </c>
      <c r="BN201" t="s">
        <v>84</v>
      </c>
      <c r="BO201">
        <v>4.64</v>
      </c>
      <c r="BP201" t="s">
        <v>84</v>
      </c>
      <c r="BQ201">
        <v>-7.468</v>
      </c>
      <c r="BR201" t="s">
        <v>85</v>
      </c>
      <c r="BS201">
        <v>-5.616</v>
      </c>
      <c r="BT201" t="s">
        <v>85</v>
      </c>
      <c r="BV201">
        <v>354.73608196269413</v>
      </c>
      <c r="BW201">
        <v>1831.3760811586878</v>
      </c>
      <c r="BX201">
        <v>132.0621690939998</v>
      </c>
      <c r="BY201">
        <v>447.3772397316916</v>
      </c>
      <c r="BZ201">
        <v>315.4588915050997</v>
      </c>
      <c r="CA201">
        <v>4.646195442433153</v>
      </c>
      <c r="CB201">
        <v>-7.35779868225379</v>
      </c>
      <c r="CC201">
        <v>-5.843983840453769</v>
      </c>
      <c r="CD201">
        <v>0</v>
      </c>
    </row>
    <row r="202" spans="1:82" ht="12.75">
      <c r="A202">
        <v>214</v>
      </c>
      <c r="B202" t="s">
        <v>27</v>
      </c>
      <c r="C202">
        <v>8</v>
      </c>
      <c r="D202">
        <v>19</v>
      </c>
      <c r="E202">
        <v>48</v>
      </c>
      <c r="F202">
        <v>52004</v>
      </c>
      <c r="G202">
        <f t="shared" si="29"/>
        <v>14</v>
      </c>
      <c r="H202">
        <f t="shared" si="30"/>
        <v>26</v>
      </c>
      <c r="I202">
        <f t="shared" si="31"/>
        <v>44</v>
      </c>
      <c r="J202">
        <v>10</v>
      </c>
      <c r="K202">
        <v>9</v>
      </c>
      <c r="L202">
        <v>840.2</v>
      </c>
      <c r="M202" s="1">
        <v>37152</v>
      </c>
      <c r="N202">
        <v>363.583</v>
      </c>
      <c r="O202">
        <v>-231.618</v>
      </c>
      <c r="P202">
        <v>25.064</v>
      </c>
      <c r="Q202">
        <v>-18041.631</v>
      </c>
      <c r="R202">
        <v>359.892</v>
      </c>
      <c r="S202">
        <v>-26963.861</v>
      </c>
      <c r="T202">
        <v>0</v>
      </c>
      <c r="U202">
        <v>51981.1824476689</v>
      </c>
      <c r="V202">
        <v>111.19068888001</v>
      </c>
      <c r="W202">
        <v>7249.51732269122</v>
      </c>
      <c r="X202">
        <v>396.48960816386</v>
      </c>
      <c r="Y202">
        <v>167.36950379933</v>
      </c>
      <c r="Z202">
        <v>-26.1738551254898</v>
      </c>
      <c r="AA202">
        <v>-21.5952048770329</v>
      </c>
      <c r="AB202">
        <v>321.756779763466</v>
      </c>
      <c r="AC202">
        <v>43.0122841893979</v>
      </c>
      <c r="AD202">
        <v>-82.3681396098598</v>
      </c>
      <c r="AE202">
        <v>139.277635862821</v>
      </c>
      <c r="AF202">
        <v>268.572310679132</v>
      </c>
      <c r="AG202">
        <v>7510.73952785076</v>
      </c>
      <c r="AH202">
        <v>570381.682447669</v>
      </c>
      <c r="AI202">
        <v>1.57527040372351</v>
      </c>
      <c r="AJ202">
        <v>1.62666526811265</v>
      </c>
      <c r="AK202">
        <v>2.34054761189513</v>
      </c>
      <c r="AL202">
        <v>3.57110966937175</v>
      </c>
      <c r="AM202">
        <v>0.0193659794917558</v>
      </c>
      <c r="AN202">
        <v>1.75555752832836</v>
      </c>
      <c r="AO202">
        <v>363.307382036362</v>
      </c>
      <c r="AP202">
        <v>0.356101199735321</v>
      </c>
      <c r="AQ202">
        <v>-0.626719787479608</v>
      </c>
      <c r="AR202">
        <v>21.3421132053774</v>
      </c>
      <c r="AS202">
        <v>-11.5358221721479</v>
      </c>
      <c r="AT202">
        <v>195.319424788389</v>
      </c>
      <c r="AU202">
        <v>6</v>
      </c>
      <c r="AV202">
        <v>1308</v>
      </c>
      <c r="AW202">
        <v>49.2072098693648</v>
      </c>
      <c r="AX202">
        <f t="shared" si="32"/>
        <v>-230.07957517899757</v>
      </c>
      <c r="AY202">
        <f t="shared" si="35"/>
        <v>0.2756179636380125</v>
      </c>
      <c r="AZ202">
        <f t="shared" si="36"/>
        <v>-228.15820287815126</v>
      </c>
      <c r="BA202">
        <f t="shared" si="33"/>
        <v>-226.61977805714884</v>
      </c>
      <c r="BB202">
        <v>1</v>
      </c>
      <c r="BC202">
        <f t="shared" si="34"/>
        <v>0.989848260232189</v>
      </c>
      <c r="BD202" s="3"/>
      <c r="BE202">
        <v>359.93</v>
      </c>
      <c r="BF202" t="s">
        <v>84</v>
      </c>
      <c r="BG202">
        <v>1805.96</v>
      </c>
      <c r="BH202" t="s">
        <v>84</v>
      </c>
      <c r="BI202">
        <v>129.55</v>
      </c>
      <c r="BJ202" t="s">
        <v>84</v>
      </c>
      <c r="BK202">
        <v>488.86</v>
      </c>
      <c r="BL202" t="s">
        <v>84</v>
      </c>
      <c r="BM202">
        <v>313.76</v>
      </c>
      <c r="BN202" t="s">
        <v>84</v>
      </c>
      <c r="BO202">
        <v>4.59</v>
      </c>
      <c r="BP202" t="s">
        <v>84</v>
      </c>
      <c r="BQ202">
        <v>-7.879</v>
      </c>
      <c r="BR202" t="s">
        <v>85</v>
      </c>
      <c r="BS202">
        <v>-1.126</v>
      </c>
      <c r="BT202" t="s">
        <v>85</v>
      </c>
      <c r="BV202">
        <v>363.6306765931702</v>
      </c>
      <c r="BW202">
        <v>1804.6254365252755</v>
      </c>
      <c r="BX202">
        <v>125.96624890763644</v>
      </c>
      <c r="BY202">
        <v>488.92823238773866</v>
      </c>
      <c r="BZ202">
        <v>315.1683785123689</v>
      </c>
      <c r="CA202">
        <v>4.59</v>
      </c>
      <c r="CB202">
        <v>-7.81765062692389</v>
      </c>
      <c r="CC202">
        <v>-0.8430158105608151</v>
      </c>
      <c r="CD202">
        <v>0</v>
      </c>
    </row>
    <row r="203" spans="1:82" ht="12.75">
      <c r="A203">
        <v>216</v>
      </c>
      <c r="B203" t="s">
        <v>27</v>
      </c>
      <c r="C203">
        <v>8</v>
      </c>
      <c r="D203">
        <v>19</v>
      </c>
      <c r="E203">
        <v>46</v>
      </c>
      <c r="F203">
        <v>52458</v>
      </c>
      <c r="G203">
        <f t="shared" si="29"/>
        <v>14</v>
      </c>
      <c r="H203">
        <f t="shared" si="30"/>
        <v>34</v>
      </c>
      <c r="I203">
        <f t="shared" si="31"/>
        <v>18</v>
      </c>
      <c r="J203">
        <v>12</v>
      </c>
      <c r="K203">
        <v>5</v>
      </c>
      <c r="L203">
        <v>825</v>
      </c>
      <c r="M203" s="1">
        <v>37152</v>
      </c>
      <c r="N203">
        <v>364.75</v>
      </c>
      <c r="O203">
        <v>-242.878</v>
      </c>
      <c r="P203">
        <v>26.724</v>
      </c>
      <c r="Q203">
        <v>-15541.597</v>
      </c>
      <c r="R203">
        <v>360.697</v>
      </c>
      <c r="S203">
        <v>-24989.437</v>
      </c>
      <c r="T203">
        <v>0</v>
      </c>
      <c r="U203">
        <v>52435.1824476688</v>
      </c>
      <c r="V203">
        <v>79.9653405543161</v>
      </c>
      <c r="W203">
        <v>3958.15510872567</v>
      </c>
      <c r="X203">
        <v>620.09559691786</v>
      </c>
      <c r="Y203">
        <v>147.868279748902</v>
      </c>
      <c r="Z203">
        <v>-4.04825256734171</v>
      </c>
      <c r="AA203">
        <v>-24.2118479812018</v>
      </c>
      <c r="AB203">
        <v>308.546886867443</v>
      </c>
      <c r="AC203">
        <v>42.9863711978374</v>
      </c>
      <c r="AD203">
        <v>-83.1265347235583</v>
      </c>
      <c r="AE203">
        <v>136.291066171986</v>
      </c>
      <c r="AF203">
        <v>267.400749165419</v>
      </c>
      <c r="AG203">
        <v>4113.62430374557</v>
      </c>
      <c r="AH203">
        <v>570835.682447668</v>
      </c>
      <c r="AI203">
        <v>1.21443525047875</v>
      </c>
      <c r="AJ203">
        <v>1.62528768265644</v>
      </c>
      <c r="AK203">
        <v>2.33957075161488</v>
      </c>
      <c r="AL203">
        <v>3.51245355226689</v>
      </c>
      <c r="AM203">
        <v>1.41823737084811</v>
      </c>
      <c r="AN203">
        <v>0.897233694140841</v>
      </c>
      <c r="AO203">
        <v>364.751330882315</v>
      </c>
      <c r="AP203">
        <v>-0.0272961981686679</v>
      </c>
      <c r="AQ203">
        <v>-8.61798279111706</v>
      </c>
      <c r="AR203">
        <v>7.56271323714608</v>
      </c>
      <c r="AS203">
        <v>-9.31691128046125</v>
      </c>
      <c r="AT203">
        <v>232.184052321324</v>
      </c>
      <c r="AU203">
        <v>6</v>
      </c>
      <c r="AV203">
        <v>1308</v>
      </c>
      <c r="AW203">
        <v>49.8621988170518</v>
      </c>
      <c r="AX203">
        <f t="shared" si="32"/>
        <v>-235.2121288782817</v>
      </c>
      <c r="AY203">
        <f t="shared" si="35"/>
        <v>-0.0013308823150168791</v>
      </c>
      <c r="AZ203">
        <f t="shared" si="36"/>
        <v>-242.35390287815125</v>
      </c>
      <c r="BA203">
        <f t="shared" si="33"/>
        <v>-234.68803175643296</v>
      </c>
      <c r="BB203">
        <v>1</v>
      </c>
      <c r="BC203">
        <f t="shared" si="34"/>
        <v>0.9888882796435915</v>
      </c>
      <c r="BD203" s="3"/>
      <c r="BE203">
        <v>360.79</v>
      </c>
      <c r="BF203" t="s">
        <v>84</v>
      </c>
      <c r="BG203">
        <v>1783.5</v>
      </c>
      <c r="BH203" t="s">
        <v>84</v>
      </c>
      <c r="BI203">
        <v>104.77</v>
      </c>
      <c r="BJ203" t="s">
        <v>84</v>
      </c>
      <c r="BK203">
        <v>489.24</v>
      </c>
      <c r="BL203" t="s">
        <v>84</v>
      </c>
      <c r="BM203">
        <v>314.44</v>
      </c>
      <c r="BN203" t="s">
        <v>84</v>
      </c>
      <c r="BO203">
        <v>4.56</v>
      </c>
      <c r="BP203" t="s">
        <v>84</v>
      </c>
      <c r="BQ203">
        <v>-7.908</v>
      </c>
      <c r="BR203" t="s">
        <v>85</v>
      </c>
      <c r="BS203">
        <v>-1.184</v>
      </c>
      <c r="BT203" t="s">
        <v>85</v>
      </c>
      <c r="BV203">
        <v>364.8606407697091</v>
      </c>
      <c r="BW203">
        <v>1779.0941182871354</v>
      </c>
      <c r="BX203">
        <v>97.65168414765849</v>
      </c>
      <c r="BY203">
        <v>489.36335275059724</v>
      </c>
      <c r="BZ203">
        <v>316.03595910920575</v>
      </c>
      <c r="CA203">
        <v>4.556020879012992</v>
      </c>
      <c r="CB203">
        <v>-7.8461095509121845</v>
      </c>
      <c r="CC203">
        <v>-0.8894278625335554</v>
      </c>
      <c r="CD203">
        <v>0</v>
      </c>
    </row>
    <row r="204" spans="1:82" ht="12.75">
      <c r="A204">
        <v>218</v>
      </c>
      <c r="B204" t="s">
        <v>27</v>
      </c>
      <c r="C204">
        <v>8</v>
      </c>
      <c r="D204">
        <v>19</v>
      </c>
      <c r="E204">
        <v>33</v>
      </c>
      <c r="F204">
        <v>52670</v>
      </c>
      <c r="G204">
        <f t="shared" si="29"/>
        <v>14</v>
      </c>
      <c r="H204">
        <f t="shared" si="30"/>
        <v>37</v>
      </c>
      <c r="I204">
        <f t="shared" si="31"/>
        <v>50</v>
      </c>
      <c r="J204">
        <v>14</v>
      </c>
      <c r="K204">
        <v>10</v>
      </c>
      <c r="L204">
        <v>818.2</v>
      </c>
      <c r="M204" s="1">
        <v>37152</v>
      </c>
      <c r="N204">
        <v>359.799</v>
      </c>
      <c r="O204">
        <v>-216.766</v>
      </c>
      <c r="P204">
        <v>14.94</v>
      </c>
      <c r="Q204">
        <v>-26663.414</v>
      </c>
      <c r="R204">
        <v>356.484</v>
      </c>
      <c r="S204">
        <v>-34620.765</v>
      </c>
      <c r="T204">
        <v>0</v>
      </c>
      <c r="U204">
        <v>52647.1824476688</v>
      </c>
      <c r="V204">
        <v>99.0130115689047</v>
      </c>
      <c r="W204">
        <v>1562.82853289519</v>
      </c>
      <c r="X204">
        <v>839.722042480271</v>
      </c>
      <c r="Y204">
        <v>122.56076328273</v>
      </c>
      <c r="Z204">
        <v>6.92406925640015</v>
      </c>
      <c r="AA204">
        <v>-11.5108725523165</v>
      </c>
      <c r="AB204">
        <v>294.521912954357</v>
      </c>
      <c r="AC204">
        <v>42.9771556381033</v>
      </c>
      <c r="AD204">
        <v>-83.4738540990612</v>
      </c>
      <c r="AE204">
        <v>122.447046396824</v>
      </c>
      <c r="AF204">
        <v>269.042747066993</v>
      </c>
      <c r="AG204">
        <v>1666.95511767094</v>
      </c>
      <c r="AH204">
        <v>571047.682447669</v>
      </c>
      <c r="AI204">
        <v>1.63073695834472</v>
      </c>
      <c r="AJ204">
        <v>1.62268160408104</v>
      </c>
      <c r="AK204">
        <v>2.33853479485886</v>
      </c>
      <c r="AL204">
        <v>3.49532943323681</v>
      </c>
      <c r="AM204">
        <v>3.20943088674011</v>
      </c>
      <c r="AN204">
        <v>2.47744294051241</v>
      </c>
      <c r="AO204">
        <v>360.144903490642</v>
      </c>
      <c r="AP204">
        <v>0.170146367416606</v>
      </c>
      <c r="AQ204">
        <v>-12.3195316438018</v>
      </c>
      <c r="AR204">
        <v>-0.849885141344201</v>
      </c>
      <c r="AS204">
        <v>-7.06921448489472</v>
      </c>
      <c r="AT204">
        <v>257.755612617724</v>
      </c>
      <c r="AU204">
        <v>6</v>
      </c>
      <c r="AV204">
        <v>1308</v>
      </c>
      <c r="AW204">
        <v>51.5987782215865</v>
      </c>
      <c r="AX204">
        <f t="shared" si="32"/>
        <v>-235.09583293556108</v>
      </c>
      <c r="AY204">
        <f t="shared" si="35"/>
        <v>-0.34590349064200154</v>
      </c>
      <c r="AZ204">
        <f t="shared" si="36"/>
        <v>-212.60722287815125</v>
      </c>
      <c r="BA204">
        <f t="shared" si="33"/>
        <v>-230.93705581371233</v>
      </c>
      <c r="BB204">
        <v>1</v>
      </c>
      <c r="BC204">
        <f t="shared" si="34"/>
        <v>0.9907865224750486</v>
      </c>
      <c r="BD204" s="3"/>
      <c r="BE204">
        <v>356.56</v>
      </c>
      <c r="BF204" t="s">
        <v>84</v>
      </c>
      <c r="BG204">
        <v>1816.67</v>
      </c>
      <c r="BH204" t="s">
        <v>84</v>
      </c>
      <c r="BI204">
        <v>119.96</v>
      </c>
      <c r="BJ204" t="s">
        <v>84</v>
      </c>
      <c r="BK204">
        <v>453.13</v>
      </c>
      <c r="BL204" t="s">
        <v>84</v>
      </c>
      <c r="BM204">
        <v>314.11</v>
      </c>
      <c r="BN204" t="s">
        <v>84</v>
      </c>
      <c r="BO204">
        <v>4.63</v>
      </c>
      <c r="BP204" t="s">
        <v>84</v>
      </c>
      <c r="BQ204">
        <v>-7.714</v>
      </c>
      <c r="BR204" t="s">
        <v>85</v>
      </c>
      <c r="BS204">
        <v>-2.315</v>
      </c>
      <c r="BT204" t="s">
        <v>85</v>
      </c>
      <c r="BV204">
        <v>359.88959687215305</v>
      </c>
      <c r="BW204">
        <v>1816.6640228325236</v>
      </c>
      <c r="BX204">
        <v>115.11817975630125</v>
      </c>
      <c r="BY204">
        <v>448.7031210142727</v>
      </c>
      <c r="BZ204">
        <v>315.5825853135439</v>
      </c>
      <c r="CA204">
        <v>4.6350334041907075</v>
      </c>
      <c r="CB204">
        <v>-7.632081225315441</v>
      </c>
      <c r="CC204">
        <v>-2.16221383869153</v>
      </c>
      <c r="CD204">
        <v>0</v>
      </c>
    </row>
    <row r="205" spans="1:82" ht="12.75">
      <c r="A205">
        <v>221</v>
      </c>
      <c r="B205" t="s">
        <v>28</v>
      </c>
      <c r="C205">
        <v>8</v>
      </c>
      <c r="D205">
        <v>19</v>
      </c>
      <c r="E205">
        <v>18</v>
      </c>
      <c r="F205">
        <v>57978</v>
      </c>
      <c r="G205">
        <f t="shared" si="29"/>
        <v>16</v>
      </c>
      <c r="H205">
        <f t="shared" si="30"/>
        <v>6</v>
      </c>
      <c r="I205">
        <f t="shared" si="31"/>
        <v>18</v>
      </c>
      <c r="J205">
        <v>1</v>
      </c>
      <c r="K205">
        <v>14</v>
      </c>
      <c r="L205">
        <v>790</v>
      </c>
      <c r="M205" s="1">
        <v>37131</v>
      </c>
      <c r="N205">
        <v>366.386</v>
      </c>
      <c r="O205">
        <v>-243.88</v>
      </c>
      <c r="P205">
        <v>20.279</v>
      </c>
      <c r="Q205">
        <v>-11784.046</v>
      </c>
      <c r="R205">
        <v>362.007</v>
      </c>
      <c r="S205">
        <v>-22361.347</v>
      </c>
      <c r="T205">
        <v>0</v>
      </c>
      <c r="U205">
        <v>57955.1824476688</v>
      </c>
      <c r="V205">
        <v>174.581823417339</v>
      </c>
      <c r="W205">
        <v>6613.78397432241</v>
      </c>
      <c r="X205">
        <v>433.524278143325</v>
      </c>
      <c r="Y205">
        <v>180.422680464865</v>
      </c>
      <c r="Z205">
        <v>-19.4232273292922</v>
      </c>
      <c r="AA205">
        <v>-35.9642958496582</v>
      </c>
      <c r="AB205">
        <v>322.218338754173</v>
      </c>
      <c r="AC205">
        <v>43.9050842493014</v>
      </c>
      <c r="AD205">
        <v>-86.2851916770658</v>
      </c>
      <c r="AE205">
        <v>150.445836254354</v>
      </c>
      <c r="AF205">
        <v>297.221052018516</v>
      </c>
      <c r="AG205">
        <v>6862.3445927773</v>
      </c>
      <c r="AH205">
        <v>576355.870447669</v>
      </c>
      <c r="AI205">
        <v>1.54082844724851</v>
      </c>
      <c r="AJ205">
        <v>1.62933394380257</v>
      </c>
      <c r="AK205">
        <v>2.34047389064086</v>
      </c>
      <c r="AL205">
        <v>3.29199153438048</v>
      </c>
      <c r="AM205">
        <v>5.08164866639871</v>
      </c>
      <c r="AN205">
        <v>0.43583968993365</v>
      </c>
      <c r="AO205">
        <v>366.231263836606</v>
      </c>
      <c r="AP205">
        <v>2.07700058556847</v>
      </c>
      <c r="AQ205">
        <v>0.00591974606775625</v>
      </c>
      <c r="AR205">
        <v>19.3102270358518</v>
      </c>
      <c r="AS205">
        <v>-16.1310180416588</v>
      </c>
      <c r="AT205">
        <v>245.682530658078</v>
      </c>
      <c r="AU205">
        <v>1</v>
      </c>
      <c r="AV205">
        <v>1267</v>
      </c>
      <c r="AW205">
        <v>50.7927901306352</v>
      </c>
      <c r="AX205">
        <f t="shared" si="32"/>
        <v>-227.62415274463004</v>
      </c>
      <c r="AY205">
        <f t="shared" si="35"/>
        <v>0.15473616339403407</v>
      </c>
      <c r="AZ205">
        <f t="shared" si="36"/>
        <v>-246.06012787815126</v>
      </c>
      <c r="BA205">
        <f t="shared" si="33"/>
        <v>-229.8042806227813</v>
      </c>
      <c r="BB205">
        <v>1</v>
      </c>
      <c r="BC205">
        <f t="shared" si="34"/>
        <v>0.9880481241095456</v>
      </c>
      <c r="BD205" s="3"/>
      <c r="BE205">
        <v>362.17</v>
      </c>
      <c r="BF205" t="s">
        <v>84</v>
      </c>
      <c r="BG205">
        <v>1791.61</v>
      </c>
      <c r="BH205" t="s">
        <v>84</v>
      </c>
      <c r="BI205">
        <v>190.29</v>
      </c>
      <c r="BJ205" t="s">
        <v>84</v>
      </c>
      <c r="BK205">
        <v>515.18</v>
      </c>
      <c r="BL205" t="s">
        <v>84</v>
      </c>
      <c r="BM205">
        <v>313.92</v>
      </c>
      <c r="BN205" t="s">
        <v>84</v>
      </c>
      <c r="BO205">
        <v>4.63</v>
      </c>
      <c r="BP205" t="s">
        <v>84</v>
      </c>
      <c r="BQ205">
        <v>-7.998</v>
      </c>
      <c r="BR205" t="s">
        <v>85</v>
      </c>
      <c r="BS205">
        <v>-1.194</v>
      </c>
      <c r="BT205" t="s">
        <v>85</v>
      </c>
      <c r="BV205">
        <v>366.5768952207613</v>
      </c>
      <c r="BW205">
        <v>1788.1598558853984</v>
      </c>
      <c r="BX205">
        <v>194.66700748423136</v>
      </c>
      <c r="BY205">
        <v>518.8723378416544</v>
      </c>
      <c r="BZ205">
        <v>315.50198881287855</v>
      </c>
      <c r="CA205">
        <v>4.635496595223899</v>
      </c>
      <c r="CB205">
        <v>-7.945317198991345</v>
      </c>
      <c r="CC205">
        <v>-0.8914837868093657</v>
      </c>
      <c r="CD205">
        <v>0</v>
      </c>
    </row>
    <row r="206" spans="1:82" ht="12.75">
      <c r="A206">
        <v>222</v>
      </c>
      <c r="B206" t="s">
        <v>28</v>
      </c>
      <c r="C206">
        <v>8</v>
      </c>
      <c r="D206">
        <v>19</v>
      </c>
      <c r="E206">
        <v>25</v>
      </c>
      <c r="F206">
        <v>58645</v>
      </c>
      <c r="G206">
        <f t="shared" si="29"/>
        <v>16</v>
      </c>
      <c r="H206">
        <f t="shared" si="30"/>
        <v>17</v>
      </c>
      <c r="I206">
        <f t="shared" si="31"/>
        <v>25</v>
      </c>
      <c r="J206">
        <v>2</v>
      </c>
      <c r="K206">
        <v>3</v>
      </c>
      <c r="L206">
        <v>784.2</v>
      </c>
      <c r="M206" s="1">
        <v>37133</v>
      </c>
      <c r="N206">
        <v>364.107</v>
      </c>
      <c r="O206">
        <v>-232.898</v>
      </c>
      <c r="P206">
        <v>16.804</v>
      </c>
      <c r="Q206">
        <v>-17124.797</v>
      </c>
      <c r="R206">
        <v>360.461</v>
      </c>
      <c r="S206">
        <v>-26030.519</v>
      </c>
      <c r="T206">
        <v>0</v>
      </c>
      <c r="U206">
        <v>58622.1824476689</v>
      </c>
      <c r="V206">
        <v>101.102808022058</v>
      </c>
      <c r="W206">
        <v>4479.34372499401</v>
      </c>
      <c r="X206">
        <v>579.053669241535</v>
      </c>
      <c r="Y206">
        <v>160.947080890643</v>
      </c>
      <c r="Z206">
        <v>-5.80117058752495</v>
      </c>
      <c r="AA206">
        <v>-33.827225563482</v>
      </c>
      <c r="AB206">
        <v>312.574945912519</v>
      </c>
      <c r="AC206">
        <v>44.2899780571922</v>
      </c>
      <c r="AD206">
        <v>-87.3730880102999</v>
      </c>
      <c r="AE206">
        <v>148.208441198812</v>
      </c>
      <c r="AF206">
        <v>290.51613106255</v>
      </c>
      <c r="AG206">
        <v>4655.84812425391</v>
      </c>
      <c r="AH206">
        <v>577022.870447668</v>
      </c>
      <c r="AI206">
        <v>1.50019936832488</v>
      </c>
      <c r="AJ206">
        <v>1.62942567962553</v>
      </c>
      <c r="AK206">
        <v>2.34019678874445</v>
      </c>
      <c r="AL206">
        <v>3.27154551372871</v>
      </c>
      <c r="AM206">
        <v>1.17842017661159</v>
      </c>
      <c r="AN206">
        <v>0.401058780977871</v>
      </c>
      <c r="AO206">
        <v>363.632810938368</v>
      </c>
      <c r="AP206">
        <v>1.52768914299243</v>
      </c>
      <c r="AQ206">
        <v>-6.30584126326528</v>
      </c>
      <c r="AR206">
        <v>4.90259392211616</v>
      </c>
      <c r="AS206">
        <v>-10.9157779215171</v>
      </c>
      <c r="AT206">
        <v>176</v>
      </c>
      <c r="AU206">
        <v>2</v>
      </c>
      <c r="AV206">
        <v>1436</v>
      </c>
      <c r="AW206">
        <v>49.2387857387055</v>
      </c>
      <c r="AX206">
        <f t="shared" si="32"/>
        <v>-228.6082625298329</v>
      </c>
      <c r="AY206">
        <f t="shared" si="35"/>
        <v>0.4741890616320461</v>
      </c>
      <c r="AZ206">
        <f t="shared" si="36"/>
        <v>-234.57550287815127</v>
      </c>
      <c r="BA206">
        <f t="shared" si="33"/>
        <v>-230.28576540798417</v>
      </c>
      <c r="BB206">
        <v>1</v>
      </c>
      <c r="BC206">
        <f t="shared" si="34"/>
        <v>0.9899864600241137</v>
      </c>
      <c r="BD206" s="3"/>
      <c r="BE206">
        <v>360.48</v>
      </c>
      <c r="BF206" t="s">
        <v>84</v>
      </c>
      <c r="BG206">
        <v>1806.97</v>
      </c>
      <c r="BH206" t="s">
        <v>84</v>
      </c>
      <c r="BI206">
        <v>131.08</v>
      </c>
      <c r="BJ206" t="s">
        <v>84</v>
      </c>
      <c r="BK206">
        <v>489.35</v>
      </c>
      <c r="BL206" t="s">
        <v>84</v>
      </c>
      <c r="BM206">
        <v>314.32</v>
      </c>
      <c r="BN206" t="s">
        <v>84</v>
      </c>
      <c r="BO206">
        <v>4.66</v>
      </c>
      <c r="BP206" t="s">
        <v>84</v>
      </c>
      <c r="BQ206">
        <v>-7.882</v>
      </c>
      <c r="BR206" t="s">
        <v>85</v>
      </c>
      <c r="BS206">
        <v>-1.091</v>
      </c>
      <c r="BT206" t="s">
        <v>85</v>
      </c>
      <c r="BV206">
        <v>364.1330945549289</v>
      </c>
      <c r="BW206">
        <v>1805.7978953530555</v>
      </c>
      <c r="BX206">
        <v>127.79035107681146</v>
      </c>
      <c r="BY206">
        <v>489.4750565614591</v>
      </c>
      <c r="BZ206">
        <v>315.75243873882783</v>
      </c>
      <c r="CA206">
        <v>4.668417268559744</v>
      </c>
      <c r="CB206">
        <v>-7.822944896327627</v>
      </c>
      <c r="CC206">
        <v>-0.8132747754844626</v>
      </c>
      <c r="CD206">
        <v>0</v>
      </c>
    </row>
    <row r="207" spans="1:82" ht="12.75">
      <c r="A207">
        <v>223</v>
      </c>
      <c r="B207" t="s">
        <v>28</v>
      </c>
      <c r="C207">
        <v>8</v>
      </c>
      <c r="D207">
        <v>19</v>
      </c>
      <c r="E207">
        <v>28</v>
      </c>
      <c r="F207">
        <v>58849</v>
      </c>
      <c r="G207">
        <f t="shared" si="29"/>
        <v>16</v>
      </c>
      <c r="H207">
        <f t="shared" si="30"/>
        <v>20</v>
      </c>
      <c r="I207">
        <f t="shared" si="31"/>
        <v>49</v>
      </c>
      <c r="J207">
        <v>3</v>
      </c>
      <c r="K207">
        <v>13</v>
      </c>
      <c r="L207">
        <v>789.6</v>
      </c>
      <c r="M207" s="1">
        <v>37131</v>
      </c>
      <c r="N207">
        <v>363.038</v>
      </c>
      <c r="O207">
        <v>-217.454</v>
      </c>
      <c r="P207">
        <v>44.206</v>
      </c>
      <c r="Q207">
        <v>-19421.304</v>
      </c>
      <c r="R207">
        <v>358.93</v>
      </c>
      <c r="S207">
        <v>-29274.869</v>
      </c>
      <c r="T207">
        <v>0</v>
      </c>
      <c r="U207">
        <v>58826.1824476689</v>
      </c>
      <c r="V207">
        <v>95.0672480275163</v>
      </c>
      <c r="W207">
        <v>2768.49090595126</v>
      </c>
      <c r="X207">
        <v>722.361259728912</v>
      </c>
      <c r="Y207">
        <v>139.082911767518</v>
      </c>
      <c r="Z207">
        <v>2.63214729321189</v>
      </c>
      <c r="AA207">
        <v>-22.2494636713567</v>
      </c>
      <c r="AB207">
        <v>302.709928906135</v>
      </c>
      <c r="AC207">
        <v>44.3773572325954</v>
      </c>
      <c r="AD207">
        <v>-87.7164903831916</v>
      </c>
      <c r="AE207">
        <v>136.010860542303</v>
      </c>
      <c r="AF207">
        <v>273.553053982374</v>
      </c>
      <c r="AG207">
        <v>2908.28202662599</v>
      </c>
      <c r="AH207">
        <v>577226.870447668</v>
      </c>
      <c r="AI207">
        <v>1.38473081256109</v>
      </c>
      <c r="AJ207">
        <v>1.62952708874133</v>
      </c>
      <c r="AK207">
        <v>2.33962456729391</v>
      </c>
      <c r="AL207">
        <v>3.28599546982614</v>
      </c>
      <c r="AM207">
        <v>1.16636446319976</v>
      </c>
      <c r="AN207">
        <v>0.923860621983748</v>
      </c>
      <c r="AO207">
        <v>361.500345601395</v>
      </c>
      <c r="AP207">
        <v>-0.332288057581763</v>
      </c>
      <c r="AQ207">
        <v>-9.2402340981835</v>
      </c>
      <c r="AR207">
        <v>-0.640003650638183</v>
      </c>
      <c r="AS207">
        <v>-5.31823174919058</v>
      </c>
      <c r="AT207">
        <v>184.920353219512</v>
      </c>
      <c r="AU207">
        <v>2</v>
      </c>
      <c r="AV207">
        <v>1436</v>
      </c>
      <c r="AW207">
        <v>6.16148350024119</v>
      </c>
      <c r="AX207">
        <f t="shared" si="32"/>
        <v>-218.77715035799528</v>
      </c>
      <c r="AY207">
        <f t="shared" si="35"/>
        <v>1.5376543986050137</v>
      </c>
      <c r="AZ207">
        <f t="shared" si="36"/>
        <v>-229.14529287815128</v>
      </c>
      <c r="BA207">
        <f t="shared" si="33"/>
        <v>-230.46844323614656</v>
      </c>
      <c r="BB207">
        <v>1</v>
      </c>
      <c r="BC207">
        <f t="shared" si="34"/>
        <v>0.9886843801475328</v>
      </c>
      <c r="BD207" s="3"/>
      <c r="BE207">
        <v>359.07</v>
      </c>
      <c r="BF207" t="s">
        <v>84</v>
      </c>
      <c r="BG207">
        <v>1798.28</v>
      </c>
      <c r="BH207" t="s">
        <v>84</v>
      </c>
      <c r="BI207">
        <v>134.37</v>
      </c>
      <c r="BJ207" t="s">
        <v>84</v>
      </c>
      <c r="BK207">
        <v>476.93</v>
      </c>
      <c r="BL207" t="s">
        <v>84</v>
      </c>
      <c r="BM207">
        <v>314.09</v>
      </c>
      <c r="BN207" t="s">
        <v>84</v>
      </c>
      <c r="BO207">
        <v>4.61</v>
      </c>
      <c r="BP207" t="s">
        <v>84</v>
      </c>
      <c r="BQ207">
        <v>-7.845</v>
      </c>
      <c r="BR207" t="s">
        <v>85</v>
      </c>
      <c r="BS207">
        <v>-1.741</v>
      </c>
      <c r="BT207" t="s">
        <v>85</v>
      </c>
      <c r="BV207">
        <v>363.2036839180271</v>
      </c>
      <c r="BW207">
        <v>1795.6491820076417</v>
      </c>
      <c r="BX207">
        <v>130.9358461271275</v>
      </c>
      <c r="BY207">
        <v>475.30620562695384</v>
      </c>
      <c r="BZ207">
        <v>315.756957624175</v>
      </c>
      <c r="CA207">
        <v>4.612853768669678</v>
      </c>
      <c r="CB207">
        <v>-7.769945790777726</v>
      </c>
      <c r="CC207">
        <v>-1.4948935195653204</v>
      </c>
      <c r="CD207">
        <v>0</v>
      </c>
    </row>
    <row r="208" spans="1:82" ht="12.75">
      <c r="A208">
        <v>224</v>
      </c>
      <c r="B208" t="s">
        <v>28</v>
      </c>
      <c r="C208">
        <v>8</v>
      </c>
      <c r="D208">
        <v>19</v>
      </c>
      <c r="E208">
        <v>21</v>
      </c>
      <c r="F208">
        <v>58984</v>
      </c>
      <c r="G208">
        <f t="shared" si="29"/>
        <v>16</v>
      </c>
      <c r="H208">
        <f t="shared" si="30"/>
        <v>23</v>
      </c>
      <c r="I208">
        <f t="shared" si="31"/>
        <v>4</v>
      </c>
      <c r="J208">
        <v>4</v>
      </c>
      <c r="K208">
        <v>10</v>
      </c>
      <c r="L208">
        <v>789.2</v>
      </c>
      <c r="M208" s="1">
        <v>37131</v>
      </c>
      <c r="N208">
        <v>359.033</v>
      </c>
      <c r="O208">
        <v>-205.211</v>
      </c>
      <c r="P208">
        <v>27.461</v>
      </c>
      <c r="Q208">
        <v>-28473.304</v>
      </c>
      <c r="R208">
        <v>355.664</v>
      </c>
      <c r="S208">
        <v>-36630.769</v>
      </c>
      <c r="T208">
        <v>0</v>
      </c>
      <c r="U208">
        <v>58961.1824476689</v>
      </c>
      <c r="V208">
        <v>107.339787220049</v>
      </c>
      <c r="W208">
        <v>1420.06735773411</v>
      </c>
      <c r="X208">
        <v>854.344375305308</v>
      </c>
      <c r="Y208">
        <v>125.318991617971</v>
      </c>
      <c r="Z208">
        <v>6.71414665634287</v>
      </c>
      <c r="AA208">
        <v>-4.49221343104343</v>
      </c>
      <c r="AB208">
        <v>292.815830373373</v>
      </c>
      <c r="AC208">
        <v>44.367405865185</v>
      </c>
      <c r="AD208">
        <v>-87.927665605937</v>
      </c>
      <c r="AE208">
        <v>121.317816964611</v>
      </c>
      <c r="AF208">
        <v>266.355009081438</v>
      </c>
      <c r="AG208">
        <v>1542.37697270521</v>
      </c>
      <c r="AH208">
        <v>577361.870447669</v>
      </c>
      <c r="AI208">
        <v>1.38835778308775</v>
      </c>
      <c r="AJ208">
        <v>1.62802182292329</v>
      </c>
      <c r="AK208">
        <v>2.33974022854561</v>
      </c>
      <c r="AL208">
        <v>3.29471902866078</v>
      </c>
      <c r="AM208">
        <v>4.92891098676056</v>
      </c>
      <c r="AN208">
        <v>4.12871331859331</v>
      </c>
      <c r="AO208">
        <v>359.013941605248</v>
      </c>
      <c r="AP208">
        <v>-0.351495385093237</v>
      </c>
      <c r="AQ208">
        <v>-9.41996613853495</v>
      </c>
      <c r="AR208">
        <v>1.92543815738863</v>
      </c>
      <c r="AS208">
        <v>-2.25821847873661</v>
      </c>
      <c r="AT208">
        <v>207.515554591762</v>
      </c>
      <c r="AU208">
        <v>2</v>
      </c>
      <c r="AV208">
        <v>1436</v>
      </c>
      <c r="AW208">
        <v>50.6473800675592</v>
      </c>
      <c r="AX208">
        <f t="shared" si="32"/>
        <v>-227.5627899761337</v>
      </c>
      <c r="AY208">
        <f t="shared" si="35"/>
        <v>0.019058394751994</v>
      </c>
      <c r="AZ208">
        <f t="shared" si="36"/>
        <v>-210.3480178781513</v>
      </c>
      <c r="BA208">
        <f t="shared" si="33"/>
        <v>-232.69980785428498</v>
      </c>
      <c r="BB208">
        <v>1</v>
      </c>
      <c r="BC208">
        <f t="shared" si="34"/>
        <v>0.9906164614394777</v>
      </c>
      <c r="BD208" s="3"/>
      <c r="BE208">
        <v>355.76</v>
      </c>
      <c r="BF208" t="s">
        <v>84</v>
      </c>
      <c r="BG208">
        <v>1821.19</v>
      </c>
      <c r="BH208" t="s">
        <v>84</v>
      </c>
      <c r="BI208">
        <v>134.88</v>
      </c>
      <c r="BJ208" t="s">
        <v>84</v>
      </c>
      <c r="BK208">
        <v>453.05</v>
      </c>
      <c r="BL208" t="s">
        <v>84</v>
      </c>
      <c r="BM208">
        <v>314.07</v>
      </c>
      <c r="BN208" t="s">
        <v>84</v>
      </c>
      <c r="BO208">
        <v>4.62</v>
      </c>
      <c r="BP208" t="s">
        <v>84</v>
      </c>
      <c r="BQ208">
        <v>-7.667</v>
      </c>
      <c r="BR208" t="s">
        <v>85</v>
      </c>
      <c r="BS208">
        <v>-2.262</v>
      </c>
      <c r="BT208" t="s">
        <v>85</v>
      </c>
      <c r="BV208">
        <v>359.1469511048425</v>
      </c>
      <c r="BW208">
        <v>1821.7803405618242</v>
      </c>
      <c r="BX208">
        <v>131.77056505641747</v>
      </c>
      <c r="BY208">
        <v>448.3959120827456</v>
      </c>
      <c r="BZ208">
        <v>315.6093732369535</v>
      </c>
      <c r="CA208">
        <v>4.623959802538787</v>
      </c>
      <c r="CB208">
        <v>-7.575192524580901</v>
      </c>
      <c r="CC208">
        <v>-2.094975299923033</v>
      </c>
      <c r="CD208">
        <v>0</v>
      </c>
    </row>
    <row r="209" spans="1:82" ht="12.75">
      <c r="A209">
        <v>225</v>
      </c>
      <c r="B209" t="s">
        <v>28</v>
      </c>
      <c r="C209">
        <v>8</v>
      </c>
      <c r="D209">
        <v>19</v>
      </c>
      <c r="E209">
        <v>26</v>
      </c>
      <c r="F209">
        <v>59183</v>
      </c>
      <c r="G209">
        <f t="shared" si="29"/>
        <v>16</v>
      </c>
      <c r="H209">
        <f t="shared" si="30"/>
        <v>26</v>
      </c>
      <c r="I209">
        <f t="shared" si="31"/>
        <v>23</v>
      </c>
      <c r="J209">
        <v>5</v>
      </c>
      <c r="K209">
        <v>9</v>
      </c>
      <c r="L209">
        <v>779.8</v>
      </c>
      <c r="M209" s="1">
        <v>37131</v>
      </c>
      <c r="N209">
        <v>362.775</v>
      </c>
      <c r="O209">
        <v>-230.662</v>
      </c>
      <c r="P209">
        <v>2.404</v>
      </c>
      <c r="Q209">
        <v>-20024.019</v>
      </c>
      <c r="R209">
        <v>358.974</v>
      </c>
      <c r="S209">
        <v>-29164.87</v>
      </c>
      <c r="T209">
        <v>0</v>
      </c>
      <c r="U209">
        <v>59160.1824476688</v>
      </c>
      <c r="V209">
        <v>135.00240617062</v>
      </c>
      <c r="W209">
        <v>325.168501712942</v>
      </c>
      <c r="X209">
        <v>974.851773146239</v>
      </c>
      <c r="Y209">
        <v>71.4877414227677</v>
      </c>
      <c r="Z209">
        <v>14.4446193428258</v>
      </c>
      <c r="AA209">
        <v>8.60488506890789</v>
      </c>
      <c r="AB209">
        <v>289.710424724851</v>
      </c>
      <c r="AC209">
        <v>44.4313761544085</v>
      </c>
      <c r="AD209">
        <v>-88.1292322881375</v>
      </c>
      <c r="AE209">
        <v>68.9955704690295</v>
      </c>
      <c r="AF209">
        <v>267.217235192247</v>
      </c>
      <c r="AG209">
        <v>451.474061381553</v>
      </c>
      <c r="AH209">
        <v>577560.870447668</v>
      </c>
      <c r="AI209">
        <v>2.94382481199655</v>
      </c>
      <c r="AJ209">
        <v>1.56105823582291</v>
      </c>
      <c r="AK209">
        <v>2.23404661647413</v>
      </c>
      <c r="AL209">
        <v>3.31220474623121</v>
      </c>
      <c r="AM209">
        <v>6.11365848281271</v>
      </c>
      <c r="AN209">
        <v>7.1793625600706</v>
      </c>
      <c r="AO209">
        <v>362.417760567172</v>
      </c>
      <c r="AP209">
        <v>0.0399258155128619</v>
      </c>
      <c r="AQ209">
        <v>-3.15040940999674</v>
      </c>
      <c r="AR209">
        <v>-1.78493620313159</v>
      </c>
      <c r="AS209">
        <v>1.0690767909841</v>
      </c>
      <c r="AT209">
        <v>223.365309578913</v>
      </c>
      <c r="AU209">
        <v>2</v>
      </c>
      <c r="AV209">
        <v>1436</v>
      </c>
      <c r="AW209">
        <v>47.3092241984702</v>
      </c>
      <c r="AX209">
        <f t="shared" si="32"/>
        <v>-233.36605727923651</v>
      </c>
      <c r="AY209">
        <f t="shared" si="35"/>
        <v>0.3572394328279529</v>
      </c>
      <c r="AZ209">
        <f t="shared" si="36"/>
        <v>-227.3115028781513</v>
      </c>
      <c r="BA209">
        <f t="shared" si="33"/>
        <v>-230.0155601573878</v>
      </c>
      <c r="BB209">
        <v>1</v>
      </c>
      <c r="BC209">
        <f t="shared" si="34"/>
        <v>0.9895224312590449</v>
      </c>
      <c r="BD209" s="3"/>
      <c r="BE209">
        <v>359.1</v>
      </c>
      <c r="BF209" t="s">
        <v>84</v>
      </c>
      <c r="BG209">
        <v>1845.42</v>
      </c>
      <c r="BH209" t="s">
        <v>84</v>
      </c>
      <c r="BI209">
        <v>158.3</v>
      </c>
      <c r="BJ209" t="s">
        <v>84</v>
      </c>
      <c r="BK209">
        <v>442.12</v>
      </c>
      <c r="BL209" t="s">
        <v>84</v>
      </c>
      <c r="BM209">
        <v>314.07</v>
      </c>
      <c r="BN209" t="s">
        <v>84</v>
      </c>
      <c r="BO209">
        <v>4.73</v>
      </c>
      <c r="BP209" t="s">
        <v>84</v>
      </c>
      <c r="BQ209">
        <v>-7.887</v>
      </c>
      <c r="BR209" t="s">
        <v>85</v>
      </c>
      <c r="BS209">
        <v>-2.947</v>
      </c>
      <c r="BT209" t="s">
        <v>85</v>
      </c>
      <c r="BV209">
        <v>362.92288270791425</v>
      </c>
      <c r="BW209">
        <v>1849.2036652042727</v>
      </c>
      <c r="BX209">
        <v>158.28187426302284</v>
      </c>
      <c r="BY209">
        <v>436.03107061108415</v>
      </c>
      <c r="BZ209">
        <v>315.607392054519</v>
      </c>
      <c r="CA209">
        <v>4.74845529583131</v>
      </c>
      <c r="CB209">
        <v>-7.822642939270383</v>
      </c>
      <c r="CC209">
        <v>-2.864058226810037</v>
      </c>
      <c r="CD209">
        <v>0</v>
      </c>
    </row>
    <row r="210" spans="1:82" ht="12.75">
      <c r="A210">
        <v>226</v>
      </c>
      <c r="B210" t="s">
        <v>29</v>
      </c>
      <c r="C210">
        <v>8</v>
      </c>
      <c r="D210">
        <v>19</v>
      </c>
      <c r="E210">
        <v>19</v>
      </c>
      <c r="F210">
        <v>67232</v>
      </c>
      <c r="G210">
        <f t="shared" si="29"/>
        <v>18</v>
      </c>
      <c r="H210">
        <f t="shared" si="30"/>
        <v>40</v>
      </c>
      <c r="I210">
        <f t="shared" si="31"/>
        <v>32</v>
      </c>
      <c r="J210">
        <v>6</v>
      </c>
      <c r="K210">
        <v>12</v>
      </c>
      <c r="L210">
        <v>820.1</v>
      </c>
      <c r="M210" s="1">
        <v>37131</v>
      </c>
      <c r="N210">
        <v>368.077</v>
      </c>
      <c r="O210">
        <v>-249.917</v>
      </c>
      <c r="P210">
        <v>42.962</v>
      </c>
      <c r="Q210">
        <v>-7937.275</v>
      </c>
      <c r="R210">
        <v>363.699</v>
      </c>
      <c r="S210">
        <v>-18578.109</v>
      </c>
      <c r="T210">
        <v>0</v>
      </c>
      <c r="U210">
        <v>67209.1824476688</v>
      </c>
      <c r="V210">
        <v>150.415983020257</v>
      </c>
      <c r="W210">
        <v>8428.03652921899</v>
      </c>
      <c r="X210">
        <v>334.592709132898</v>
      </c>
      <c r="Y210">
        <v>184.6510394914</v>
      </c>
      <c r="Z210">
        <v>-33.3604778531028</v>
      </c>
      <c r="AA210">
        <v>-34.3224096548772</v>
      </c>
      <c r="AB210">
        <v>327.923897977112</v>
      </c>
      <c r="AC210">
        <v>45.9826188267319</v>
      </c>
      <c r="AD210">
        <v>-90.6571216699225</v>
      </c>
      <c r="AE210">
        <v>156.910473971264</v>
      </c>
      <c r="AF210">
        <v>315.59310551368</v>
      </c>
      <c r="AG210">
        <v>8764.15900607727</v>
      </c>
      <c r="AH210">
        <v>585609.870447668</v>
      </c>
      <c r="AI210">
        <v>1.76316013122449</v>
      </c>
      <c r="AJ210">
        <v>1.62519675207781</v>
      </c>
      <c r="AK210">
        <v>2.34093216014908</v>
      </c>
      <c r="AL210">
        <v>3.57283073803865</v>
      </c>
      <c r="AM210">
        <v>7.79533029166569</v>
      </c>
      <c r="AN210">
        <v>0.660222914973037</v>
      </c>
      <c r="AO210">
        <v>367.737334895884</v>
      </c>
      <c r="AP210">
        <v>0.979054558592833</v>
      </c>
      <c r="AQ210">
        <v>0.0575596166208891</v>
      </c>
      <c r="AR210">
        <v>21.6210966135806</v>
      </c>
      <c r="AS210">
        <v>-6.37844538065802</v>
      </c>
      <c r="AT210">
        <v>474.040230663194</v>
      </c>
      <c r="AU210">
        <v>1</v>
      </c>
      <c r="AV210">
        <v>1305</v>
      </c>
      <c r="AW210">
        <v>9.19872120782551</v>
      </c>
      <c r="AX210">
        <f t="shared" si="32"/>
        <v>-224.7823937947495</v>
      </c>
      <c r="AY210">
        <f t="shared" si="35"/>
        <v>0.3396651041160226</v>
      </c>
      <c r="AZ210">
        <f t="shared" si="36"/>
        <v>-256.54191287815127</v>
      </c>
      <c r="BA210">
        <f t="shared" si="33"/>
        <v>-231.40730667290077</v>
      </c>
      <c r="BB210">
        <v>1</v>
      </c>
      <c r="BC210">
        <f t="shared" si="34"/>
        <v>0.9881057496121736</v>
      </c>
      <c r="BD210" s="3"/>
      <c r="BE210">
        <v>363.74</v>
      </c>
      <c r="BF210" t="s">
        <v>84</v>
      </c>
      <c r="BG210">
        <v>1782.55</v>
      </c>
      <c r="BH210" t="s">
        <v>84</v>
      </c>
      <c r="BI210">
        <v>177.87</v>
      </c>
      <c r="BJ210" t="s">
        <v>84</v>
      </c>
      <c r="BK210">
        <v>514.99</v>
      </c>
      <c r="BL210" t="s">
        <v>84</v>
      </c>
      <c r="BM210">
        <v>314.96</v>
      </c>
      <c r="BN210" t="s">
        <v>84</v>
      </c>
      <c r="BO210">
        <v>4.64</v>
      </c>
      <c r="BP210" t="s">
        <v>84</v>
      </c>
      <c r="BQ210">
        <v>-8.061</v>
      </c>
      <c r="BR210" t="s">
        <v>85</v>
      </c>
      <c r="BS210">
        <v>-1.171</v>
      </c>
      <c r="BT210" t="s">
        <v>85</v>
      </c>
      <c r="BV210">
        <v>368.1285670014005</v>
      </c>
      <c r="BW210">
        <v>1778.0926170326886</v>
      </c>
      <c r="BX210">
        <v>180.40510191006882</v>
      </c>
      <c r="BY210">
        <v>518.4705876218004</v>
      </c>
      <c r="BZ210">
        <v>316.5975590750618</v>
      </c>
      <c r="CA210">
        <v>4.6465228403706895</v>
      </c>
      <c r="CB210">
        <v>-8.018565394282163</v>
      </c>
      <c r="CC210">
        <v>-0.8823218517982189</v>
      </c>
      <c r="CD210">
        <v>0</v>
      </c>
    </row>
    <row r="211" spans="1:82" ht="12.75">
      <c r="A211">
        <v>227</v>
      </c>
      <c r="B211" t="s">
        <v>29</v>
      </c>
      <c r="C211">
        <v>8</v>
      </c>
      <c r="D211">
        <v>19</v>
      </c>
      <c r="E211">
        <v>17</v>
      </c>
      <c r="F211">
        <v>67635</v>
      </c>
      <c r="G211">
        <f t="shared" si="29"/>
        <v>18</v>
      </c>
      <c r="H211">
        <f t="shared" si="30"/>
        <v>47</v>
      </c>
      <c r="I211">
        <f t="shared" si="31"/>
        <v>15</v>
      </c>
      <c r="J211">
        <v>7</v>
      </c>
      <c r="K211">
        <v>8</v>
      </c>
      <c r="L211">
        <v>819.8</v>
      </c>
      <c r="M211" s="1">
        <v>37133</v>
      </c>
      <c r="N211">
        <v>365.8</v>
      </c>
      <c r="O211">
        <v>-241.491</v>
      </c>
      <c r="P211">
        <v>18.091</v>
      </c>
      <c r="Q211">
        <v>-13049.292</v>
      </c>
      <c r="R211">
        <v>362.057</v>
      </c>
      <c r="S211">
        <v>-22500.899</v>
      </c>
      <c r="T211">
        <v>0</v>
      </c>
      <c r="U211">
        <v>67612.1824476688</v>
      </c>
      <c r="V211">
        <v>118.613230410743</v>
      </c>
      <c r="W211">
        <v>6807.76399107087</v>
      </c>
      <c r="X211">
        <v>422.199606060898</v>
      </c>
      <c r="Y211">
        <v>179.83833660735</v>
      </c>
      <c r="Z211">
        <v>-21.5411021280534</v>
      </c>
      <c r="AA211">
        <v>-30.6662726178039</v>
      </c>
      <c r="AB211">
        <v>322.01783947005</v>
      </c>
      <c r="AC211">
        <v>46.3369554205139</v>
      </c>
      <c r="AD211">
        <v>-91.3067073783791</v>
      </c>
      <c r="AE211">
        <v>155.359726689436</v>
      </c>
      <c r="AF211">
        <v>308.877258400026</v>
      </c>
      <c r="AG211">
        <v>7080.96428809936</v>
      </c>
      <c r="AH211">
        <v>586012.870447668</v>
      </c>
      <c r="AI211">
        <v>1.49274661676623</v>
      </c>
      <c r="AJ211">
        <v>1.62588374083517</v>
      </c>
      <c r="AK211">
        <v>2.33904409440551</v>
      </c>
      <c r="AL211">
        <v>3.55874731129554</v>
      </c>
      <c r="AM211">
        <v>3.20048198138219</v>
      </c>
      <c r="AN211">
        <v>0.747666574051663</v>
      </c>
      <c r="AO211">
        <v>365.588799047062</v>
      </c>
      <c r="AP211">
        <v>0.811725345262751</v>
      </c>
      <c r="AQ211">
        <v>-10.1284883010509</v>
      </c>
      <c r="AR211">
        <v>14.0260702097334</v>
      </c>
      <c r="AS211">
        <v>-11.7568128243934</v>
      </c>
      <c r="AT211">
        <v>358.328247829252</v>
      </c>
      <c r="AU211">
        <v>2</v>
      </c>
      <c r="AV211">
        <v>1873</v>
      </c>
      <c r="AW211">
        <v>49.4290447338591</v>
      </c>
      <c r="AX211">
        <f t="shared" si="32"/>
        <v>-228.3120023866349</v>
      </c>
      <c r="AY211">
        <f t="shared" si="35"/>
        <v>0.21120095293798613</v>
      </c>
      <c r="AZ211">
        <f t="shared" si="36"/>
        <v>-238.33686787815128</v>
      </c>
      <c r="BA211">
        <f t="shared" si="33"/>
        <v>-225.15787026478617</v>
      </c>
      <c r="BB211">
        <v>1</v>
      </c>
      <c r="BC211">
        <f t="shared" si="34"/>
        <v>0.9897676325861127</v>
      </c>
      <c r="BD211" s="3"/>
      <c r="BE211">
        <v>362.23</v>
      </c>
      <c r="BF211" t="s">
        <v>84</v>
      </c>
      <c r="BG211">
        <v>1788.38</v>
      </c>
      <c r="BH211" t="s">
        <v>84</v>
      </c>
      <c r="BI211">
        <v>146.56</v>
      </c>
      <c r="BJ211" t="s">
        <v>84</v>
      </c>
      <c r="BK211">
        <v>499.91</v>
      </c>
      <c r="BL211" t="s">
        <v>84</v>
      </c>
      <c r="BM211">
        <v>313.97</v>
      </c>
      <c r="BN211" t="s">
        <v>84</v>
      </c>
      <c r="BO211">
        <v>4.65</v>
      </c>
      <c r="BP211" t="s">
        <v>84</v>
      </c>
      <c r="BQ211">
        <v>-8.017</v>
      </c>
      <c r="BR211" t="s">
        <v>85</v>
      </c>
      <c r="BS211">
        <v>-1.053</v>
      </c>
      <c r="BT211" t="s">
        <v>85</v>
      </c>
      <c r="BV211">
        <v>365.9979791333772</v>
      </c>
      <c r="BW211">
        <v>1785.0567784409564</v>
      </c>
      <c r="BX211">
        <v>145.16709081367298</v>
      </c>
      <c r="BY211">
        <v>501.2703659491807</v>
      </c>
      <c r="BZ211">
        <v>315.3259682144312</v>
      </c>
      <c r="CA211">
        <v>4.657036375599211</v>
      </c>
      <c r="CB211">
        <v>-7.973977844861441</v>
      </c>
      <c r="CC211">
        <v>-0.7795039025211324</v>
      </c>
      <c r="CD211">
        <v>0</v>
      </c>
    </row>
    <row r="212" spans="1:82" ht="12.75">
      <c r="A212">
        <v>228</v>
      </c>
      <c r="B212" t="s">
        <v>29</v>
      </c>
      <c r="C212">
        <v>8</v>
      </c>
      <c r="D212">
        <v>19</v>
      </c>
      <c r="E212">
        <v>22</v>
      </c>
      <c r="F212">
        <v>67795</v>
      </c>
      <c r="G212">
        <f t="shared" si="29"/>
        <v>18</v>
      </c>
      <c r="H212">
        <f t="shared" si="30"/>
        <v>49</v>
      </c>
      <c r="I212">
        <f t="shared" si="31"/>
        <v>55</v>
      </c>
      <c r="J212">
        <v>8</v>
      </c>
      <c r="K212">
        <v>6</v>
      </c>
      <c r="L212">
        <v>821.7</v>
      </c>
      <c r="M212" s="1">
        <v>37131</v>
      </c>
      <c r="N212">
        <v>366.171</v>
      </c>
      <c r="O212">
        <v>-250.761</v>
      </c>
      <c r="P212">
        <v>9.789</v>
      </c>
      <c r="Q212">
        <v>-12322.823</v>
      </c>
      <c r="R212">
        <v>362.071</v>
      </c>
      <c r="S212">
        <v>-22100.369</v>
      </c>
      <c r="T212">
        <v>0</v>
      </c>
      <c r="U212">
        <v>67772.1824476689</v>
      </c>
      <c r="V212">
        <v>124.509775586549</v>
      </c>
      <c r="W212">
        <v>5147.30970586497</v>
      </c>
      <c r="X212">
        <v>530.11942540154</v>
      </c>
      <c r="Y212">
        <v>159.604475157073</v>
      </c>
      <c r="Z212">
        <v>-10.4000733674419</v>
      </c>
      <c r="AA212">
        <v>-25.1975267706505</v>
      </c>
      <c r="AB212">
        <v>315.101151732781</v>
      </c>
      <c r="AC212">
        <v>46.4615271515596</v>
      </c>
      <c r="AD212">
        <v>-91.5581843435836</v>
      </c>
      <c r="AE212">
        <v>143.386241931499</v>
      </c>
      <c r="AF212">
        <v>305.205352377108</v>
      </c>
      <c r="AG212">
        <v>5371.43498097345</v>
      </c>
      <c r="AH212">
        <v>586172.870447669</v>
      </c>
      <c r="AI212">
        <v>1.51703076721675</v>
      </c>
      <c r="AJ212">
        <v>1.62653001391072</v>
      </c>
      <c r="AK212">
        <v>2.33729642744387</v>
      </c>
      <c r="AL212">
        <v>3.5261896794478</v>
      </c>
      <c r="AM212">
        <v>4.46733199181443</v>
      </c>
      <c r="AN212">
        <v>0.994581467583897</v>
      </c>
      <c r="AO212">
        <v>366.06243299422</v>
      </c>
      <c r="AP212">
        <v>0.164724065686342</v>
      </c>
      <c r="AQ212">
        <v>-10.6463964569194</v>
      </c>
      <c r="AR212">
        <v>6.71104790629598</v>
      </c>
      <c r="AS212">
        <v>-9.56459982449971</v>
      </c>
      <c r="AT212">
        <v>358.146354977736</v>
      </c>
      <c r="AU212">
        <v>2</v>
      </c>
      <c r="AV212">
        <v>1873</v>
      </c>
      <c r="AW212">
        <v>34.2052536034033</v>
      </c>
      <c r="AX212">
        <f t="shared" si="32"/>
        <v>-235.63403102625313</v>
      </c>
      <c r="AY212">
        <f t="shared" si="35"/>
        <v>0.108567005780003</v>
      </c>
      <c r="AZ212">
        <f t="shared" si="36"/>
        <v>-244.04257787815126</v>
      </c>
      <c r="BA212">
        <f t="shared" si="33"/>
        <v>-228.9156089044044</v>
      </c>
      <c r="BB212">
        <v>1</v>
      </c>
      <c r="BC212">
        <f t="shared" si="34"/>
        <v>0.9888030455716046</v>
      </c>
      <c r="BD212" s="3"/>
      <c r="BE212">
        <v>362.21</v>
      </c>
      <c r="BF212" t="s">
        <v>84</v>
      </c>
      <c r="BG212">
        <v>1778.82</v>
      </c>
      <c r="BH212" t="s">
        <v>84</v>
      </c>
      <c r="BI212">
        <v>145.96</v>
      </c>
      <c r="BJ212" t="s">
        <v>84</v>
      </c>
      <c r="BK212">
        <v>502.09</v>
      </c>
      <c r="BL212" t="s">
        <v>84</v>
      </c>
      <c r="BM212">
        <v>314.05</v>
      </c>
      <c r="BN212" t="s">
        <v>84</v>
      </c>
      <c r="BO212">
        <v>4.58</v>
      </c>
      <c r="BP212" t="s">
        <v>84</v>
      </c>
      <c r="BQ212">
        <v>-7.996</v>
      </c>
      <c r="BR212" t="s">
        <v>85</v>
      </c>
      <c r="BS212">
        <v>-0.995</v>
      </c>
      <c r="BT212" t="s">
        <v>85</v>
      </c>
      <c r="BV212">
        <v>366.33298393410786</v>
      </c>
      <c r="BW212">
        <v>1773.9538902633803</v>
      </c>
      <c r="BX212">
        <v>144.35786571043815</v>
      </c>
      <c r="BY212">
        <v>503.8593777207102</v>
      </c>
      <c r="BZ212">
        <v>315.54491873101375</v>
      </c>
      <c r="CA212">
        <v>4.578715981334753</v>
      </c>
      <c r="CB212">
        <v>-7.946508472731297</v>
      </c>
      <c r="CC212">
        <v>-0.6891128574713475</v>
      </c>
      <c r="CD212">
        <v>0</v>
      </c>
    </row>
    <row r="213" spans="1:82" ht="12.75">
      <c r="A213">
        <v>229</v>
      </c>
      <c r="B213" t="s">
        <v>29</v>
      </c>
      <c r="C213">
        <v>8</v>
      </c>
      <c r="D213">
        <v>19</v>
      </c>
      <c r="E213">
        <v>27</v>
      </c>
      <c r="F213">
        <v>67919</v>
      </c>
      <c r="G213">
        <f t="shared" si="29"/>
        <v>18</v>
      </c>
      <c r="H213">
        <f t="shared" si="30"/>
        <v>51</v>
      </c>
      <c r="I213">
        <f t="shared" si="31"/>
        <v>59</v>
      </c>
      <c r="J213">
        <v>9</v>
      </c>
      <c r="K213">
        <v>16</v>
      </c>
      <c r="L213">
        <v>822.4</v>
      </c>
      <c r="M213" s="1">
        <v>37131</v>
      </c>
      <c r="N213">
        <v>364.602</v>
      </c>
      <c r="O213">
        <v>-243.382</v>
      </c>
      <c r="P213">
        <v>2.98</v>
      </c>
      <c r="Q213">
        <v>-15852.983</v>
      </c>
      <c r="R213">
        <v>360.654</v>
      </c>
      <c r="S213">
        <v>-25345.822</v>
      </c>
      <c r="T213">
        <v>0</v>
      </c>
      <c r="U213">
        <v>67896.1824476689</v>
      </c>
      <c r="V213">
        <v>197.022404499372</v>
      </c>
      <c r="W213">
        <v>3694.67171997167</v>
      </c>
      <c r="X213">
        <v>641.933990996542</v>
      </c>
      <c r="Y213">
        <v>151.681139814635</v>
      </c>
      <c r="Z213">
        <v>-0.486636895876096</v>
      </c>
      <c r="AA213">
        <v>-9.3975953867797</v>
      </c>
      <c r="AB213">
        <v>309.594100150918</v>
      </c>
      <c r="AC213">
        <v>46.5388150177212</v>
      </c>
      <c r="AD213">
        <v>-91.7610466709686</v>
      </c>
      <c r="AE213">
        <v>145.21807183484</v>
      </c>
      <c r="AF213">
        <v>295.127765964204</v>
      </c>
      <c r="AG213">
        <v>3864.1434484173</v>
      </c>
      <c r="AH213">
        <v>586296.870447669</v>
      </c>
      <c r="AI213">
        <v>1.38209243723225</v>
      </c>
      <c r="AJ213">
        <v>1.62823531604241</v>
      </c>
      <c r="AK213">
        <v>2.33675687564663</v>
      </c>
      <c r="AL213">
        <v>3.49212188478247</v>
      </c>
      <c r="AM213">
        <v>1.5799172962669</v>
      </c>
      <c r="AN213">
        <v>3.36929322892381</v>
      </c>
      <c r="AO213">
        <v>364.242481922363</v>
      </c>
      <c r="AP213">
        <v>0.223821625816135</v>
      </c>
      <c r="AQ213">
        <v>-12.6990257480922</v>
      </c>
      <c r="AR213">
        <v>0.885760404545216</v>
      </c>
      <c r="AS213">
        <v>-4.13525099536831</v>
      </c>
      <c r="AT213">
        <v>325.769092741481</v>
      </c>
      <c r="AU213">
        <v>2</v>
      </c>
      <c r="AV213">
        <v>1873</v>
      </c>
      <c r="AW213">
        <v>42.6879859268082</v>
      </c>
      <c r="AX213">
        <f t="shared" si="32"/>
        <v>-236.49321718377112</v>
      </c>
      <c r="AY213">
        <f t="shared" si="35"/>
        <v>0.3595180776369489</v>
      </c>
      <c r="AZ213">
        <f t="shared" si="36"/>
        <v>-233.8690228781513</v>
      </c>
      <c r="BA213">
        <f t="shared" si="33"/>
        <v>-226.98024006192242</v>
      </c>
      <c r="BB213">
        <v>1</v>
      </c>
      <c r="BC213">
        <f t="shared" si="34"/>
        <v>0.9891717544061744</v>
      </c>
      <c r="BD213" s="3"/>
      <c r="BE213">
        <v>360.78</v>
      </c>
      <c r="BF213" t="s">
        <v>84</v>
      </c>
      <c r="BG213">
        <v>1804.28</v>
      </c>
      <c r="BH213" t="s">
        <v>84</v>
      </c>
      <c r="BI213">
        <v>219.93</v>
      </c>
      <c r="BJ213" t="s">
        <v>84</v>
      </c>
      <c r="BK213">
        <v>501.9</v>
      </c>
      <c r="BL213" t="s">
        <v>84</v>
      </c>
      <c r="BM213">
        <v>314.18</v>
      </c>
      <c r="BN213" t="s">
        <v>84</v>
      </c>
      <c r="BO213">
        <v>4.59</v>
      </c>
      <c r="BP213" t="s">
        <v>84</v>
      </c>
      <c r="BQ213">
        <v>-7.916</v>
      </c>
      <c r="BR213" t="s">
        <v>85</v>
      </c>
      <c r="BS213">
        <v>-1.214</v>
      </c>
      <c r="BT213" t="s">
        <v>85</v>
      </c>
      <c r="BV213">
        <v>364.7494776168316</v>
      </c>
      <c r="BW213">
        <v>1802.6707960280526</v>
      </c>
      <c r="BX213">
        <v>227.88609851215833</v>
      </c>
      <c r="BY213">
        <v>503.6583181490463</v>
      </c>
      <c r="BZ213">
        <v>315.70316412138686</v>
      </c>
      <c r="CA213">
        <v>4.59</v>
      </c>
      <c r="CB213">
        <v>-7.856546314709352</v>
      </c>
      <c r="CC213">
        <v>-0.9300801114554408</v>
      </c>
      <c r="CD213">
        <v>0</v>
      </c>
    </row>
    <row r="214" spans="1:82" ht="12.75">
      <c r="A214">
        <v>230</v>
      </c>
      <c r="B214" t="s">
        <v>29</v>
      </c>
      <c r="C214">
        <v>8</v>
      </c>
      <c r="D214">
        <v>19</v>
      </c>
      <c r="E214">
        <v>122</v>
      </c>
      <c r="F214">
        <v>68012</v>
      </c>
      <c r="G214">
        <f t="shared" si="29"/>
        <v>18</v>
      </c>
      <c r="H214">
        <f t="shared" si="30"/>
        <v>53</v>
      </c>
      <c r="I214">
        <f t="shared" si="31"/>
        <v>32</v>
      </c>
      <c r="J214">
        <v>10</v>
      </c>
      <c r="K214">
        <v>8</v>
      </c>
      <c r="L214">
        <v>828.6</v>
      </c>
      <c r="M214" s="1">
        <v>37131</v>
      </c>
      <c r="N214">
        <v>363.338</v>
      </c>
      <c r="O214">
        <v>-232.186</v>
      </c>
      <c r="P214">
        <v>21.702</v>
      </c>
      <c r="Q214">
        <v>-18694.269</v>
      </c>
      <c r="R214">
        <v>359.632</v>
      </c>
      <c r="S214">
        <v>-27686.896</v>
      </c>
      <c r="T214">
        <v>0</v>
      </c>
      <c r="U214">
        <v>67989.1824476689</v>
      </c>
      <c r="V214">
        <v>91.0140688270247</v>
      </c>
      <c r="W214">
        <v>2517.32912882715</v>
      </c>
      <c r="X214">
        <v>745.85618655647</v>
      </c>
      <c r="Y214">
        <v>134.629619654368</v>
      </c>
      <c r="Z214">
        <v>4.4948961627277</v>
      </c>
      <c r="AA214">
        <v>-16.2786208497955</v>
      </c>
      <c r="AB214">
        <v>302.026008881422</v>
      </c>
      <c r="AC214">
        <v>46.5931617736298</v>
      </c>
      <c r="AD214">
        <v>-91.9132539348952</v>
      </c>
      <c r="AE214">
        <v>132.992097535257</v>
      </c>
      <c r="AF214">
        <v>300.522910714216</v>
      </c>
      <c r="AG214">
        <v>2656.17358674953</v>
      </c>
      <c r="AH214">
        <v>586389.870447668</v>
      </c>
      <c r="AI214">
        <v>1.66480602539834</v>
      </c>
      <c r="AJ214">
        <v>1.62648427724512</v>
      </c>
      <c r="AK214">
        <v>2.33647805741144</v>
      </c>
      <c r="AL214">
        <v>3.49957690869782</v>
      </c>
      <c r="AM214">
        <v>5.49484248404679</v>
      </c>
      <c r="AN214">
        <v>1.61760807233056</v>
      </c>
      <c r="AO214">
        <v>362.98459404746</v>
      </c>
      <c r="AP214">
        <v>-0.0146944325970368</v>
      </c>
      <c r="AQ214">
        <v>-12.1995496646893</v>
      </c>
      <c r="AR214">
        <v>-0.585166134506807</v>
      </c>
      <c r="AS214">
        <v>2.78000332357315</v>
      </c>
      <c r="AT214">
        <v>319.796340229277</v>
      </c>
      <c r="AU214">
        <v>2</v>
      </c>
      <c r="AV214">
        <v>1873</v>
      </c>
      <c r="AW214">
        <v>50.2705911573332</v>
      </c>
      <c r="AX214">
        <f t="shared" si="32"/>
        <v>-231.93397136038186</v>
      </c>
      <c r="AY214">
        <f t="shared" si="35"/>
        <v>0.3534059525400153</v>
      </c>
      <c r="AZ214">
        <f t="shared" si="36"/>
        <v>-229.13821287815128</v>
      </c>
      <c r="BA214">
        <f t="shared" si="33"/>
        <v>-228.88618423853313</v>
      </c>
      <c r="BB214">
        <v>1</v>
      </c>
      <c r="BC214">
        <f t="shared" si="34"/>
        <v>0.9898001310074916</v>
      </c>
      <c r="BD214" s="3"/>
      <c r="BE214">
        <v>359.74</v>
      </c>
      <c r="BF214" t="s">
        <v>84</v>
      </c>
      <c r="BG214">
        <v>1791.67</v>
      </c>
      <c r="BH214" t="s">
        <v>84</v>
      </c>
      <c r="BI214">
        <v>111.26</v>
      </c>
      <c r="BJ214" t="s">
        <v>84</v>
      </c>
      <c r="BK214">
        <v>484.98</v>
      </c>
      <c r="BL214" t="s">
        <v>84</v>
      </c>
      <c r="BM214">
        <v>314.24</v>
      </c>
      <c r="BN214" t="s">
        <v>84</v>
      </c>
      <c r="BO214">
        <v>4.63</v>
      </c>
      <c r="BP214" t="s">
        <v>84</v>
      </c>
      <c r="BQ214">
        <v>-7.859</v>
      </c>
      <c r="BR214" t="s">
        <v>85</v>
      </c>
      <c r="BS214">
        <v>-1.369</v>
      </c>
      <c r="BT214" t="s">
        <v>85</v>
      </c>
      <c r="BV214">
        <v>363.46459785704604</v>
      </c>
      <c r="BW214">
        <v>1788.5225011867626</v>
      </c>
      <c r="BX214">
        <v>105.33161891360368</v>
      </c>
      <c r="BY214">
        <v>484.5615482164655</v>
      </c>
      <c r="BZ214">
        <v>315.7268861047064</v>
      </c>
      <c r="CA214">
        <v>4.635026447850264</v>
      </c>
      <c r="CB214">
        <v>-7.794547341205905</v>
      </c>
      <c r="CC214">
        <v>-1.1099625103180253</v>
      </c>
      <c r="CD214">
        <v>0</v>
      </c>
    </row>
    <row r="215" spans="1:82" ht="12.75">
      <c r="A215">
        <v>231</v>
      </c>
      <c r="B215" t="s">
        <v>29</v>
      </c>
      <c r="C215">
        <v>8</v>
      </c>
      <c r="D215">
        <v>19</v>
      </c>
      <c r="E215">
        <v>23</v>
      </c>
      <c r="F215">
        <v>68123</v>
      </c>
      <c r="G215">
        <f t="shared" si="29"/>
        <v>18</v>
      </c>
      <c r="H215">
        <f t="shared" si="30"/>
        <v>55</v>
      </c>
      <c r="I215">
        <f t="shared" si="31"/>
        <v>23</v>
      </c>
      <c r="J215">
        <v>11</v>
      </c>
      <c r="K215">
        <v>7</v>
      </c>
      <c r="L215">
        <v>848.2</v>
      </c>
      <c r="M215" s="1">
        <v>37131</v>
      </c>
      <c r="N215">
        <v>353.182</v>
      </c>
      <c r="O215">
        <v>-184.255</v>
      </c>
      <c r="P215">
        <v>39.552</v>
      </c>
      <c r="Q215">
        <v>-41797.838</v>
      </c>
      <c r="R215">
        <v>350.625</v>
      </c>
      <c r="S215">
        <v>-48079.562</v>
      </c>
      <c r="T215">
        <v>0</v>
      </c>
      <c r="U215">
        <v>68100.1824476688</v>
      </c>
      <c r="V215">
        <v>117.263766578275</v>
      </c>
      <c r="W215">
        <v>1327.67522837773</v>
      </c>
      <c r="X215">
        <v>863.943850637734</v>
      </c>
      <c r="Y215">
        <v>123.21093691663</v>
      </c>
      <c r="Z215">
        <v>9.15032484197759</v>
      </c>
      <c r="AA215">
        <v>7.08477022330533</v>
      </c>
      <c r="AB215">
        <v>294.398640570112</v>
      </c>
      <c r="AC215">
        <v>46.6597373911176</v>
      </c>
      <c r="AD215">
        <v>-92.0766665510216</v>
      </c>
      <c r="AE215">
        <v>127.197110108438</v>
      </c>
      <c r="AF215">
        <v>302.905378846588</v>
      </c>
      <c r="AG215">
        <v>1443.07953763232</v>
      </c>
      <c r="AH215">
        <v>586500.870447669</v>
      </c>
      <c r="AI215">
        <v>1.7925871312663</v>
      </c>
      <c r="AJ215">
        <v>1.62431053165306</v>
      </c>
      <c r="AK215">
        <v>2.33616463530605</v>
      </c>
      <c r="AL215">
        <v>3.47538162691689</v>
      </c>
      <c r="AM215">
        <v>6.046346843827</v>
      </c>
      <c r="AN215">
        <v>7.47234050486942</v>
      </c>
      <c r="AO215">
        <v>352.889537201048</v>
      </c>
      <c r="AP215">
        <v>-0.52782567683678</v>
      </c>
      <c r="AQ215">
        <v>-6.39823329828243</v>
      </c>
      <c r="AR215">
        <v>-3.52523857650414</v>
      </c>
      <c r="AS215">
        <v>7.08300410479026</v>
      </c>
      <c r="AT215">
        <v>395.640408912353</v>
      </c>
      <c r="AU215">
        <v>2</v>
      </c>
      <c r="AV215">
        <v>1873</v>
      </c>
      <c r="AW215">
        <v>49.6182015328839</v>
      </c>
      <c r="AX215">
        <f t="shared" si="32"/>
        <v>-237.328031026253</v>
      </c>
      <c r="AY215">
        <f t="shared" si="35"/>
        <v>0.2924627989520445</v>
      </c>
      <c r="AZ215">
        <f t="shared" si="36"/>
        <v>-185.31796287815123</v>
      </c>
      <c r="BA215">
        <f t="shared" si="33"/>
        <v>-238.39099390440424</v>
      </c>
      <c r="BB215">
        <v>1</v>
      </c>
      <c r="BC215">
        <f t="shared" si="34"/>
        <v>0.9927601066872037</v>
      </c>
      <c r="BD215" s="3"/>
      <c r="BE215">
        <v>350.77</v>
      </c>
      <c r="BF215" t="s">
        <v>84</v>
      </c>
      <c r="BG215">
        <v>1844.99</v>
      </c>
      <c r="BH215" t="s">
        <v>84</v>
      </c>
      <c r="BI215">
        <v>137.21</v>
      </c>
      <c r="BJ215" t="s">
        <v>84</v>
      </c>
      <c r="BK215">
        <v>438.91</v>
      </c>
      <c r="BL215" t="s">
        <v>84</v>
      </c>
      <c r="BM215">
        <v>314.03</v>
      </c>
      <c r="BN215" t="s">
        <v>84</v>
      </c>
      <c r="BO215">
        <v>4.62</v>
      </c>
      <c r="BP215" t="s">
        <v>84</v>
      </c>
      <c r="BQ215">
        <v>-7.38</v>
      </c>
      <c r="BR215" t="s">
        <v>85</v>
      </c>
      <c r="BS215">
        <v>-2.318</v>
      </c>
      <c r="BT215" t="s">
        <v>85</v>
      </c>
      <c r="BV215">
        <v>353.3500922626312</v>
      </c>
      <c r="BW215">
        <v>1848.519059433732</v>
      </c>
      <c r="BX215">
        <v>134.5603188918721</v>
      </c>
      <c r="BY215">
        <v>432.7437417622651</v>
      </c>
      <c r="BZ215">
        <v>315.48075579692454</v>
      </c>
      <c r="CA215">
        <v>4.6237446912374915</v>
      </c>
      <c r="CB215">
        <v>-7.258288514373988</v>
      </c>
      <c r="CC215">
        <v>-2.163987597949171</v>
      </c>
      <c r="CD215">
        <v>0</v>
      </c>
    </row>
    <row r="216" spans="1:82" ht="12.75">
      <c r="A216">
        <v>232</v>
      </c>
      <c r="B216" t="s">
        <v>29</v>
      </c>
      <c r="C216">
        <v>8</v>
      </c>
      <c r="D216">
        <v>19</v>
      </c>
      <c r="E216">
        <v>31</v>
      </c>
      <c r="F216">
        <v>68391</v>
      </c>
      <c r="G216">
        <f t="shared" si="29"/>
        <v>18</v>
      </c>
      <c r="H216">
        <f t="shared" si="30"/>
        <v>59</v>
      </c>
      <c r="I216">
        <f t="shared" si="31"/>
        <v>51</v>
      </c>
      <c r="J216">
        <v>12</v>
      </c>
      <c r="K216">
        <v>3</v>
      </c>
      <c r="L216">
        <v>859.3</v>
      </c>
      <c r="M216" s="1">
        <v>37131</v>
      </c>
      <c r="N216">
        <v>352.838</v>
      </c>
      <c r="O216">
        <v>-171.538</v>
      </c>
      <c r="P216">
        <v>48.791</v>
      </c>
      <c r="Q216">
        <v>-42613.047</v>
      </c>
      <c r="R216">
        <v>350.235</v>
      </c>
      <c r="S216">
        <v>-48945.266</v>
      </c>
      <c r="T216">
        <v>0</v>
      </c>
      <c r="U216">
        <v>68368.1824476688</v>
      </c>
      <c r="V216">
        <v>124.903468262824</v>
      </c>
      <c r="W216">
        <v>534.420913746807</v>
      </c>
      <c r="X216">
        <v>950.744036766841</v>
      </c>
      <c r="Y216">
        <v>79.9482945936481</v>
      </c>
      <c r="Z216">
        <v>15.560021669058</v>
      </c>
      <c r="AA216">
        <v>9.5431794297341</v>
      </c>
      <c r="AB216">
        <v>292.923608924548</v>
      </c>
      <c r="AC216">
        <v>46.8365072338496</v>
      </c>
      <c r="AD216">
        <v>-92.2477943534726</v>
      </c>
      <c r="AE216">
        <v>76.2246068546905</v>
      </c>
      <c r="AF216">
        <v>125.028853157001</v>
      </c>
      <c r="AG216">
        <v>638.204387184971</v>
      </c>
      <c r="AH216">
        <v>586768.870447668</v>
      </c>
      <c r="AI216">
        <v>3.98285154522113</v>
      </c>
      <c r="AJ216">
        <v>1.62302687552344</v>
      </c>
      <c r="AK216">
        <v>2.33560772908286</v>
      </c>
      <c r="AL216">
        <v>3.47757933413246</v>
      </c>
      <c r="AM216">
        <v>5.59065254762491</v>
      </c>
      <c r="AN216">
        <v>7.84608502437878</v>
      </c>
      <c r="AO216">
        <v>352.243068572979</v>
      </c>
      <c r="AP216">
        <v>-0.083932018091369</v>
      </c>
      <c r="AQ216">
        <v>-3.73374262420194</v>
      </c>
      <c r="AR216">
        <v>-4.39350441993531</v>
      </c>
      <c r="AS216">
        <v>2.97649285376581</v>
      </c>
      <c r="AT216">
        <v>467.368943700737</v>
      </c>
      <c r="AU216">
        <v>2.04813026880048</v>
      </c>
      <c r="AV216">
        <v>1862.41134086389</v>
      </c>
      <c r="AW216">
        <v>0.268909261530096</v>
      </c>
      <c r="AX216">
        <f t="shared" si="32"/>
        <v>-226.41723627684965</v>
      </c>
      <c r="AY216">
        <f t="shared" si="35"/>
        <v>0.594931427021038</v>
      </c>
      <c r="AZ216">
        <f t="shared" si="36"/>
        <v>-174.5853678781513</v>
      </c>
      <c r="BA216">
        <f t="shared" si="33"/>
        <v>-229.46460415500093</v>
      </c>
      <c r="BB216">
        <v>1</v>
      </c>
      <c r="BC216">
        <f t="shared" si="34"/>
        <v>0.9926226766958207</v>
      </c>
      <c r="BD216" s="3"/>
      <c r="BE216">
        <v>350.34</v>
      </c>
      <c r="BF216" t="s">
        <v>84</v>
      </c>
      <c r="BG216">
        <v>1846.86</v>
      </c>
      <c r="BH216" t="s">
        <v>84</v>
      </c>
      <c r="BI216">
        <v>147.33</v>
      </c>
      <c r="BJ216" t="s">
        <v>84</v>
      </c>
      <c r="BK216">
        <v>434.86</v>
      </c>
      <c r="BL216" t="s">
        <v>84</v>
      </c>
      <c r="BM216">
        <v>314.56</v>
      </c>
      <c r="BN216" t="s">
        <v>84</v>
      </c>
      <c r="BO216">
        <v>4.73</v>
      </c>
      <c r="BP216" t="s">
        <v>84</v>
      </c>
      <c r="BQ216">
        <v>-7.363</v>
      </c>
      <c r="BR216" t="s">
        <v>85</v>
      </c>
      <c r="BS216">
        <v>-2.22</v>
      </c>
      <c r="BT216" t="s">
        <v>85</v>
      </c>
      <c r="BV216">
        <v>352.96178253296836</v>
      </c>
      <c r="BW216">
        <v>1850.7644999999998</v>
      </c>
      <c r="BX216">
        <v>145.89119320726553</v>
      </c>
      <c r="BY216">
        <v>427.9363697437173</v>
      </c>
      <c r="BZ216">
        <v>316.13417056481717</v>
      </c>
      <c r="CA216">
        <v>4.748134859417767</v>
      </c>
      <c r="CB216">
        <v>-7.2344958840245415</v>
      </c>
      <c r="CC216">
        <v>-2.048126123459643</v>
      </c>
      <c r="CD216">
        <v>0</v>
      </c>
    </row>
    <row r="217" spans="1:82" ht="12.75">
      <c r="A217">
        <v>233</v>
      </c>
      <c r="B217" t="s">
        <v>29</v>
      </c>
      <c r="C217">
        <v>8</v>
      </c>
      <c r="D217">
        <v>19</v>
      </c>
      <c r="E217">
        <v>24</v>
      </c>
      <c r="F217">
        <v>70337</v>
      </c>
      <c r="G217">
        <f t="shared" si="29"/>
        <v>19</v>
      </c>
      <c r="H217">
        <f t="shared" si="30"/>
        <v>32</v>
      </c>
      <c r="I217">
        <f t="shared" si="31"/>
        <v>17</v>
      </c>
      <c r="J217">
        <v>13</v>
      </c>
      <c r="K217">
        <v>11</v>
      </c>
      <c r="L217">
        <v>838.9</v>
      </c>
      <c r="M217" s="1">
        <v>37131</v>
      </c>
      <c r="N217">
        <v>366.629</v>
      </c>
      <c r="O217">
        <v>-241.248</v>
      </c>
      <c r="P217">
        <v>51.788</v>
      </c>
      <c r="Q217">
        <v>-11194.461</v>
      </c>
      <c r="R217">
        <v>362.42</v>
      </c>
      <c r="S217">
        <v>-21460.543</v>
      </c>
      <c r="T217">
        <v>0</v>
      </c>
      <c r="U217">
        <v>70314.1824476688</v>
      </c>
      <c r="V217">
        <v>139.981095505768</v>
      </c>
      <c r="W217">
        <v>8428.07216689226</v>
      </c>
      <c r="X217">
        <v>334.591936582614</v>
      </c>
      <c r="Y217">
        <v>183.612685588567</v>
      </c>
      <c r="Z217">
        <v>-31.2885133344948</v>
      </c>
      <c r="AA217">
        <v>-33.0926672250513</v>
      </c>
      <c r="AB217">
        <v>330.758045415824</v>
      </c>
      <c r="AC217">
        <v>47.6233706174533</v>
      </c>
      <c r="AD217">
        <v>-95.387523747351</v>
      </c>
      <c r="AE217">
        <v>171.564927384244</v>
      </c>
      <c r="AF217">
        <v>285.602586091798</v>
      </c>
      <c r="AG217">
        <v>8786.40723069025</v>
      </c>
      <c r="AH217">
        <v>588714.807447668</v>
      </c>
      <c r="AI217">
        <v>1.63555744086502</v>
      </c>
      <c r="AJ217">
        <v>1.63</v>
      </c>
      <c r="AK217">
        <v>2.34185045159073</v>
      </c>
      <c r="AL217">
        <v>3.57730975253353</v>
      </c>
      <c r="AM217">
        <v>6.31362912790942</v>
      </c>
      <c r="AN217">
        <v>0.741580676621163</v>
      </c>
      <c r="AO217">
        <v>366.374961610576</v>
      </c>
      <c r="AP217">
        <v>0.976414542265741</v>
      </c>
      <c r="AQ217">
        <v>-0.249682807370205</v>
      </c>
      <c r="AR217">
        <v>4.49969759962214</v>
      </c>
      <c r="AS217">
        <v>0.11475262357402</v>
      </c>
      <c r="AT217">
        <v>439.780530496906</v>
      </c>
      <c r="AU217">
        <v>3.06362935461423</v>
      </c>
      <c r="AV217">
        <v>1652.80911193616</v>
      </c>
      <c r="AW217">
        <v>45.8384885766624</v>
      </c>
      <c r="AX217">
        <f t="shared" si="32"/>
        <v>-223.71625775656324</v>
      </c>
      <c r="AY217">
        <f t="shared" si="35"/>
        <v>0.2540383894240108</v>
      </c>
      <c r="AZ217">
        <f t="shared" si="36"/>
        <v>-248.53918287815125</v>
      </c>
      <c r="BA217">
        <f t="shared" si="33"/>
        <v>-231.0074406347145</v>
      </c>
      <c r="BB217">
        <v>1</v>
      </c>
      <c r="BC217">
        <f t="shared" si="34"/>
        <v>0.9885197297540566</v>
      </c>
      <c r="BD217" s="3"/>
      <c r="BE217">
        <v>362.56</v>
      </c>
      <c r="BF217" t="s">
        <v>84</v>
      </c>
      <c r="BG217">
        <v>1798.53</v>
      </c>
      <c r="BH217" t="s">
        <v>84</v>
      </c>
      <c r="BI217">
        <v>200.55</v>
      </c>
      <c r="BJ217" t="s">
        <v>84</v>
      </c>
      <c r="BK217">
        <v>509.32</v>
      </c>
      <c r="BL217" t="s">
        <v>84</v>
      </c>
      <c r="BM217">
        <v>314.35</v>
      </c>
      <c r="BN217" t="s">
        <v>84</v>
      </c>
      <c r="BO217">
        <v>4.59</v>
      </c>
      <c r="BP217" t="s">
        <v>84</v>
      </c>
      <c r="BQ217">
        <v>-8</v>
      </c>
      <c r="BR217" t="s">
        <v>85</v>
      </c>
      <c r="BS217">
        <v>-1.086</v>
      </c>
      <c r="BT217" t="s">
        <v>85</v>
      </c>
      <c r="BV217">
        <v>366.79247026022307</v>
      </c>
      <c r="BW217">
        <v>1796.1585257899628</v>
      </c>
      <c r="BX217">
        <v>206.04106296468404</v>
      </c>
      <c r="BY217">
        <v>512.059500929368</v>
      </c>
      <c r="BZ217">
        <v>315.907186570632</v>
      </c>
      <c r="CA217">
        <v>4.59</v>
      </c>
      <c r="CB217">
        <v>-7.950274378074695</v>
      </c>
      <c r="CC217">
        <v>-0.7864434657939353</v>
      </c>
      <c r="CD217">
        <v>0</v>
      </c>
    </row>
    <row r="218" spans="1:82" ht="12.75">
      <c r="A218">
        <v>234</v>
      </c>
      <c r="B218" t="s">
        <v>29</v>
      </c>
      <c r="C218">
        <v>8</v>
      </c>
      <c r="D218">
        <v>19</v>
      </c>
      <c r="E218">
        <v>29</v>
      </c>
      <c r="F218">
        <v>70846</v>
      </c>
      <c r="G218">
        <f t="shared" si="29"/>
        <v>19</v>
      </c>
      <c r="H218">
        <f t="shared" si="30"/>
        <v>40</v>
      </c>
      <c r="I218">
        <f t="shared" si="31"/>
        <v>46</v>
      </c>
      <c r="J218">
        <v>14</v>
      </c>
      <c r="K218">
        <v>4</v>
      </c>
      <c r="L218">
        <v>839.4</v>
      </c>
      <c r="M218" s="1">
        <v>37131</v>
      </c>
      <c r="N218">
        <v>366.707</v>
      </c>
      <c r="O218">
        <v>-242.756</v>
      </c>
      <c r="P218">
        <v>37.449</v>
      </c>
      <c r="Q218">
        <v>-11005.349</v>
      </c>
      <c r="R218">
        <v>362.587</v>
      </c>
      <c r="S218">
        <v>-21110.731</v>
      </c>
      <c r="T218">
        <v>0</v>
      </c>
      <c r="U218">
        <v>70823.1824476688</v>
      </c>
      <c r="V218">
        <v>184.97942574277</v>
      </c>
      <c r="W218">
        <v>4043.55424313107</v>
      </c>
      <c r="X218">
        <v>613.264327424387</v>
      </c>
      <c r="Y218">
        <v>154.260185247258</v>
      </c>
      <c r="Z218">
        <v>-2.22069256442955</v>
      </c>
      <c r="AA218">
        <v>-4.8004184268865</v>
      </c>
      <c r="AB218">
        <v>311.62748709485</v>
      </c>
      <c r="AC218">
        <v>47.8338002677367</v>
      </c>
      <c r="AD218">
        <v>-96.4649977171923</v>
      </c>
      <c r="AE218">
        <v>152.887627227095</v>
      </c>
      <c r="AF218">
        <v>290.381505529327</v>
      </c>
      <c r="AG218">
        <v>4222.31859447928</v>
      </c>
      <c r="AH218">
        <v>589223.807447669</v>
      </c>
      <c r="AI218">
        <v>1.32766854116793</v>
      </c>
      <c r="AJ218">
        <v>1.62688761132997</v>
      </c>
      <c r="AK218">
        <v>2.33936371847828</v>
      </c>
      <c r="AL218">
        <v>3.4971435434936</v>
      </c>
      <c r="AM218">
        <v>0.929377144889877</v>
      </c>
      <c r="AN218">
        <v>4.40968850424871</v>
      </c>
      <c r="AO218">
        <v>365.597730969115</v>
      </c>
      <c r="AP218">
        <v>0.607439534390047</v>
      </c>
      <c r="AQ218">
        <v>-8.89534983051974</v>
      </c>
      <c r="AR218">
        <v>-0.261491418864341</v>
      </c>
      <c r="AS218">
        <v>7.1869536186712</v>
      </c>
      <c r="AT218">
        <v>330.351971035459</v>
      </c>
      <c r="AU218">
        <v>4</v>
      </c>
      <c r="AV218">
        <v>1650</v>
      </c>
      <c r="AW218">
        <v>6.48919492705413</v>
      </c>
      <c r="AX218">
        <f t="shared" si="32"/>
        <v>-224.8147112171839</v>
      </c>
      <c r="AY218">
        <f t="shared" si="35"/>
        <v>1.1092690308850024</v>
      </c>
      <c r="AZ218">
        <f t="shared" si="36"/>
        <v>-244.30827787815127</v>
      </c>
      <c r="BA218">
        <f t="shared" si="33"/>
        <v>-226.36698909533519</v>
      </c>
      <c r="BB218">
        <v>1</v>
      </c>
      <c r="BC218">
        <f t="shared" si="34"/>
        <v>0.9887648722276913</v>
      </c>
      <c r="BD218" s="3"/>
      <c r="BE218">
        <v>362.78</v>
      </c>
      <c r="BF218" t="s">
        <v>84</v>
      </c>
      <c r="BG218">
        <v>1791.86</v>
      </c>
      <c r="BH218" t="s">
        <v>84</v>
      </c>
      <c r="BI218">
        <v>212.76</v>
      </c>
      <c r="BJ218" t="s">
        <v>84</v>
      </c>
      <c r="BK218">
        <v>507.58</v>
      </c>
      <c r="BL218" t="s">
        <v>84</v>
      </c>
      <c r="BM218">
        <v>314.25</v>
      </c>
      <c r="BN218" t="s">
        <v>84</v>
      </c>
      <c r="BO218">
        <v>4.6</v>
      </c>
      <c r="BP218" t="s">
        <v>84</v>
      </c>
      <c r="BQ218">
        <v>-8.006</v>
      </c>
      <c r="BR218" t="s">
        <v>85</v>
      </c>
      <c r="BS218">
        <v>-1.015</v>
      </c>
      <c r="BT218" t="s">
        <v>85</v>
      </c>
      <c r="BV218">
        <v>366.92958547785616</v>
      </c>
      <c r="BW218">
        <v>1788.703686627423</v>
      </c>
      <c r="BX218">
        <v>219.65767004653745</v>
      </c>
      <c r="BY218">
        <v>510.0268332973772</v>
      </c>
      <c r="BZ218">
        <v>315.7537168305236</v>
      </c>
      <c r="CA218">
        <v>4.601269762998119</v>
      </c>
      <c r="CB218">
        <v>-7.958279836842663</v>
      </c>
      <c r="CC218">
        <v>-0.715285390582729</v>
      </c>
      <c r="CD218">
        <v>0</v>
      </c>
    </row>
    <row r="219" spans="1:82" ht="12.75">
      <c r="A219">
        <v>235</v>
      </c>
      <c r="B219" t="s">
        <v>29</v>
      </c>
      <c r="C219">
        <v>8</v>
      </c>
      <c r="D219">
        <v>19</v>
      </c>
      <c r="E219">
        <v>20</v>
      </c>
      <c r="F219">
        <v>71064</v>
      </c>
      <c r="G219">
        <f t="shared" si="29"/>
        <v>19</v>
      </c>
      <c r="H219">
        <f t="shared" si="30"/>
        <v>44</v>
      </c>
      <c r="I219">
        <f t="shared" si="31"/>
        <v>24</v>
      </c>
      <c r="J219">
        <v>15</v>
      </c>
      <c r="K219">
        <v>15</v>
      </c>
      <c r="L219">
        <v>830.3</v>
      </c>
      <c r="M219" s="1">
        <v>37131</v>
      </c>
      <c r="N219">
        <v>353.979</v>
      </c>
      <c r="O219" s="4">
        <v>-185.95</v>
      </c>
      <c r="P219">
        <v>18.603</v>
      </c>
      <c r="Q219">
        <v>-39979.584</v>
      </c>
      <c r="R219">
        <v>351.122</v>
      </c>
      <c r="S219">
        <v>-46764.206</v>
      </c>
      <c r="T219">
        <v>0</v>
      </c>
      <c r="U219">
        <v>71041.1824476688</v>
      </c>
      <c r="V219">
        <v>119.219451230081</v>
      </c>
      <c r="W219">
        <v>1706.64292608553</v>
      </c>
      <c r="X219">
        <v>824.938040162565</v>
      </c>
      <c r="Y219">
        <v>134.472172940549</v>
      </c>
      <c r="Z219">
        <v>11.4725232783342</v>
      </c>
      <c r="AA219">
        <v>-2.1770752633397</v>
      </c>
      <c r="AB219">
        <v>300.816689081201</v>
      </c>
      <c r="AC219">
        <v>47.9436176138376</v>
      </c>
      <c r="AD219">
        <v>-96.8585865065687</v>
      </c>
      <c r="AE219">
        <v>138.63724127894</v>
      </c>
      <c r="AF219">
        <v>294.151948080555</v>
      </c>
      <c r="AG219">
        <v>1786.82100692829</v>
      </c>
      <c r="AH219">
        <v>589441.807447668</v>
      </c>
      <c r="AI219">
        <v>1.24110259170947</v>
      </c>
      <c r="AJ219">
        <v>1.62376195001033</v>
      </c>
      <c r="AK219">
        <v>2.33730374520162</v>
      </c>
      <c r="AL219">
        <v>3.47304761635</v>
      </c>
      <c r="AM219">
        <v>1.00970506098511</v>
      </c>
      <c r="AN219">
        <v>4.63497635142794</v>
      </c>
      <c r="AO219">
        <v>353.509472967858</v>
      </c>
      <c r="AP219">
        <v>-0.192808096050254</v>
      </c>
      <c r="AQ219">
        <v>-11.8711913399943</v>
      </c>
      <c r="AR219">
        <v>-1.18048374423854</v>
      </c>
      <c r="AS219">
        <v>14.2550359139356</v>
      </c>
      <c r="AT219">
        <v>277.13215305462</v>
      </c>
      <c r="AU219">
        <v>4</v>
      </c>
      <c r="AV219">
        <v>1650</v>
      </c>
      <c r="AW219">
        <v>51.7241066192425</v>
      </c>
      <c r="AX219">
        <f t="shared" si="32"/>
        <v>-234.83830548926034</v>
      </c>
      <c r="AY219">
        <f t="shared" si="35"/>
        <v>0.46952703214196845</v>
      </c>
      <c r="AZ219">
        <f t="shared" si="36"/>
        <v>-181.42310787815128</v>
      </c>
      <c r="BA219">
        <f t="shared" si="33"/>
        <v>-230.3114133674116</v>
      </c>
      <c r="BB219">
        <v>1</v>
      </c>
      <c r="BC219">
        <f t="shared" si="34"/>
        <v>0.9919288997369902</v>
      </c>
      <c r="BD219" s="3"/>
      <c r="BE219">
        <v>351.3</v>
      </c>
      <c r="BF219" t="s">
        <v>84</v>
      </c>
      <c r="BG219">
        <v>1831.75</v>
      </c>
      <c r="BH219" t="s">
        <v>84</v>
      </c>
      <c r="BI219">
        <v>155.68</v>
      </c>
      <c r="BJ219" t="s">
        <v>84</v>
      </c>
      <c r="BK219">
        <v>468.7</v>
      </c>
      <c r="BL219" t="s">
        <v>84</v>
      </c>
      <c r="BM219">
        <v>314.41</v>
      </c>
      <c r="BN219" t="s">
        <v>84</v>
      </c>
      <c r="BO219">
        <v>4.62</v>
      </c>
      <c r="BP219" t="s">
        <v>84</v>
      </c>
      <c r="BQ219">
        <v>-7.55</v>
      </c>
      <c r="BR219" t="s">
        <v>85</v>
      </c>
      <c r="BS219">
        <v>-1.84</v>
      </c>
      <c r="BT219" t="s">
        <v>85</v>
      </c>
      <c r="BV219">
        <v>354.1866838242303</v>
      </c>
      <c r="BW219">
        <v>1833.7968903107424</v>
      </c>
      <c r="BX219">
        <v>155.30452685635305</v>
      </c>
      <c r="BY219">
        <v>466.029817462587</v>
      </c>
      <c r="BZ219">
        <v>316.04431238680775</v>
      </c>
      <c r="CA219">
        <v>4.624084929939948</v>
      </c>
      <c r="CB219">
        <v>-7.439117287471853</v>
      </c>
      <c r="CC219">
        <v>-1.6117307248526411</v>
      </c>
      <c r="CD219">
        <v>0</v>
      </c>
    </row>
    <row r="220" spans="1:82" ht="12.75">
      <c r="A220">
        <v>236</v>
      </c>
      <c r="B220" t="s">
        <v>29</v>
      </c>
      <c r="C220">
        <v>8</v>
      </c>
      <c r="D220">
        <v>19</v>
      </c>
      <c r="E220">
        <v>81</v>
      </c>
      <c r="F220">
        <v>71327</v>
      </c>
      <c r="G220">
        <f t="shared" si="29"/>
        <v>19</v>
      </c>
      <c r="H220">
        <f t="shared" si="30"/>
        <v>48</v>
      </c>
      <c r="I220">
        <f t="shared" si="31"/>
        <v>47</v>
      </c>
      <c r="J220">
        <v>16</v>
      </c>
      <c r="K220">
        <v>5</v>
      </c>
      <c r="L220">
        <v>829.4</v>
      </c>
      <c r="M220" s="1">
        <v>37131</v>
      </c>
      <c r="N220">
        <v>346.639</v>
      </c>
      <c r="O220" s="4">
        <v>-143.432</v>
      </c>
      <c r="P220">
        <v>45.709</v>
      </c>
      <c r="Q220">
        <v>-56719.844</v>
      </c>
      <c r="R220">
        <v>344.791</v>
      </c>
      <c r="S220">
        <v>-61135.742</v>
      </c>
      <c r="T220">
        <v>0</v>
      </c>
      <c r="U220">
        <v>71304.1824476688</v>
      </c>
      <c r="V220">
        <v>113.196437482347</v>
      </c>
      <c r="W220">
        <v>430.556686506952</v>
      </c>
      <c r="X220">
        <v>962.640625290355</v>
      </c>
      <c r="Y220">
        <v>66.0607554035529</v>
      </c>
      <c r="Z220">
        <v>20.7992445408898</v>
      </c>
      <c r="AA220">
        <v>12.7405509409264</v>
      </c>
      <c r="AB220">
        <v>297.180122957876</v>
      </c>
      <c r="AC220">
        <v>47.9905531474068</v>
      </c>
      <c r="AD220">
        <v>-97.1773453298305</v>
      </c>
      <c r="AE220">
        <v>53.5175747043691</v>
      </c>
      <c r="AF220">
        <v>195.927548418761</v>
      </c>
      <c r="AG220">
        <v>483.72301039669</v>
      </c>
      <c r="AH220">
        <v>589704.807447669</v>
      </c>
      <c r="AI220">
        <v>3.5714622023491</v>
      </c>
      <c r="AJ220">
        <v>1.49710558963811</v>
      </c>
      <c r="AK220">
        <v>2.14108967604702</v>
      </c>
      <c r="AL220">
        <v>3.20862230362026</v>
      </c>
      <c r="AM220">
        <v>5.63755228004633</v>
      </c>
      <c r="AN220">
        <v>9.60121337833824</v>
      </c>
      <c r="AO220">
        <v>346.513820686376</v>
      </c>
      <c r="AP220">
        <v>0.606385597575142</v>
      </c>
      <c r="AQ220">
        <v>-3.2428938017956</v>
      </c>
      <c r="AR220">
        <v>-6.49566817466262</v>
      </c>
      <c r="AS220">
        <v>12.0662840118437</v>
      </c>
      <c r="AT220">
        <v>257.146448111026</v>
      </c>
      <c r="AU220">
        <v>4</v>
      </c>
      <c r="AV220">
        <v>1650</v>
      </c>
      <c r="AW220">
        <v>47.5250099258745</v>
      </c>
      <c r="AX220">
        <f t="shared" si="32"/>
        <v>-230.85968496420054</v>
      </c>
      <c r="AY220">
        <f t="shared" si="35"/>
        <v>0.12517931362401669</v>
      </c>
      <c r="AZ220">
        <f t="shared" si="36"/>
        <v>-149.74697787815126</v>
      </c>
      <c r="BA220">
        <f t="shared" si="33"/>
        <v>-237.17466284235178</v>
      </c>
      <c r="BB220">
        <v>1</v>
      </c>
      <c r="BC220">
        <f t="shared" si="34"/>
        <v>0.9946688052988844</v>
      </c>
      <c r="BD220" s="3"/>
      <c r="BE220">
        <v>344.94</v>
      </c>
      <c r="BF220" t="s">
        <v>84</v>
      </c>
      <c r="BG220">
        <v>1855.02</v>
      </c>
      <c r="BH220" t="s">
        <v>84</v>
      </c>
      <c r="BI220">
        <v>147.42</v>
      </c>
      <c r="BJ220" t="s">
        <v>84</v>
      </c>
      <c r="BK220">
        <v>448.88</v>
      </c>
      <c r="BL220" t="s">
        <v>84</v>
      </c>
      <c r="BM220">
        <v>314.16</v>
      </c>
      <c r="BN220" t="s">
        <v>84</v>
      </c>
      <c r="BO220">
        <v>4.6</v>
      </c>
      <c r="BP220" t="s">
        <v>84</v>
      </c>
      <c r="BQ220">
        <v>-7.271</v>
      </c>
      <c r="BR220" t="s">
        <v>85</v>
      </c>
      <c r="BS220">
        <v>-1.72</v>
      </c>
      <c r="BT220" t="s">
        <v>85</v>
      </c>
      <c r="BV220">
        <v>346.81183946488295</v>
      </c>
      <c r="BW220">
        <v>1859.851275680841</v>
      </c>
      <c r="BX220">
        <v>146.03031055900618</v>
      </c>
      <c r="BY220">
        <v>443.9065074056378</v>
      </c>
      <c r="BZ220">
        <v>315.64239847109417</v>
      </c>
      <c r="CA220">
        <v>4.601261347348303</v>
      </c>
      <c r="CB220">
        <v>-7.1326046689882165</v>
      </c>
      <c r="CC220">
        <v>-1.4896412566654855</v>
      </c>
      <c r="CD220">
        <v>0</v>
      </c>
    </row>
    <row r="221" spans="1:82" ht="12.75">
      <c r="A221">
        <v>237</v>
      </c>
      <c r="B221" t="s">
        <v>30</v>
      </c>
      <c r="C221">
        <v>8</v>
      </c>
      <c r="D221">
        <v>23</v>
      </c>
      <c r="E221">
        <v>277</v>
      </c>
      <c r="F221">
        <v>47948</v>
      </c>
      <c r="G221">
        <f t="shared" si="29"/>
        <v>13</v>
      </c>
      <c r="H221">
        <f t="shared" si="30"/>
        <v>19</v>
      </c>
      <c r="I221">
        <f t="shared" si="31"/>
        <v>8</v>
      </c>
      <c r="J221">
        <v>1</v>
      </c>
      <c r="K221">
        <v>4</v>
      </c>
      <c r="L221">
        <v>792.8</v>
      </c>
      <c r="M221" s="1">
        <v>37158</v>
      </c>
      <c r="N221">
        <v>365.736</v>
      </c>
      <c r="O221" s="4">
        <v>-244.859</v>
      </c>
      <c r="P221">
        <v>19.019</v>
      </c>
      <c r="Q221">
        <v>-13285.017</v>
      </c>
      <c r="R221">
        <v>361.615</v>
      </c>
      <c r="S221">
        <v>-23267.852</v>
      </c>
      <c r="T221">
        <v>0</v>
      </c>
      <c r="U221">
        <v>47925.1824476689</v>
      </c>
      <c r="V221">
        <v>107.333225192943</v>
      </c>
      <c r="W221">
        <v>8726.47594923547</v>
      </c>
      <c r="X221">
        <v>320.23504032608</v>
      </c>
      <c r="Y221">
        <v>184.418938283303</v>
      </c>
      <c r="Z221">
        <v>-37.4003217431811</v>
      </c>
      <c r="AA221">
        <v>-42.4412553232263</v>
      </c>
      <c r="AB221">
        <v>326.4677968705</v>
      </c>
      <c r="AC221">
        <v>46.6517011060185</v>
      </c>
      <c r="AD221">
        <v>-92.3877603564671</v>
      </c>
      <c r="AE221">
        <v>208.344383987817</v>
      </c>
      <c r="AF221">
        <v>114.771492878087</v>
      </c>
      <c r="AG221">
        <v>9077.29690675692</v>
      </c>
      <c r="AH221">
        <v>307126.432447669</v>
      </c>
      <c r="AI221">
        <v>1.76696029864479</v>
      </c>
      <c r="AJ221">
        <v>1.63423091913958</v>
      </c>
      <c r="AK221">
        <v>2.34190822450914</v>
      </c>
      <c r="AL221">
        <v>3.37085403235675</v>
      </c>
      <c r="AM221">
        <v>7.73377152806449</v>
      </c>
      <c r="AN221">
        <v>0.310848481756069</v>
      </c>
      <c r="AO221">
        <v>365.399481934127</v>
      </c>
      <c r="AP221">
        <v>0.86687645307945</v>
      </c>
      <c r="AQ221">
        <v>-0.0974136877131733</v>
      </c>
      <c r="AR221">
        <v>27.2446260565383</v>
      </c>
      <c r="AS221">
        <v>-17.0645554806325</v>
      </c>
      <c r="AT221">
        <v>413.140221018964</v>
      </c>
      <c r="AU221">
        <v>1.03952569108454</v>
      </c>
      <c r="AV221">
        <v>524.102766205498</v>
      </c>
      <c r="AW221">
        <v>50.5071983801782</v>
      </c>
      <c r="AX221">
        <f t="shared" si="32"/>
        <v>-232.01604057279252</v>
      </c>
      <c r="AY221">
        <f t="shared" si="35"/>
        <v>0.33651806587300825</v>
      </c>
      <c r="AZ221">
        <f t="shared" si="36"/>
        <v>-246.12142787815128</v>
      </c>
      <c r="BA221">
        <f t="shared" si="33"/>
        <v>-233.2784684509438</v>
      </c>
      <c r="BB221">
        <v>2</v>
      </c>
      <c r="BC221">
        <f t="shared" si="34"/>
        <v>0.988732309644115</v>
      </c>
      <c r="BD221" s="3"/>
      <c r="BE221">
        <v>361.81</v>
      </c>
      <c r="BF221" t="s">
        <v>84</v>
      </c>
      <c r="BG221">
        <v>1804.34</v>
      </c>
      <c r="BH221" t="s">
        <v>84</v>
      </c>
      <c r="BI221">
        <v>130.26</v>
      </c>
      <c r="BJ221" t="s">
        <v>84</v>
      </c>
      <c r="BK221">
        <v>493.77</v>
      </c>
      <c r="BL221" t="s">
        <v>84</v>
      </c>
      <c r="BM221">
        <v>314.45</v>
      </c>
      <c r="BN221" t="s">
        <v>84</v>
      </c>
      <c r="BO221">
        <v>4.56</v>
      </c>
      <c r="BP221" t="s">
        <v>84</v>
      </c>
      <c r="BQ221">
        <v>-7.936</v>
      </c>
      <c r="BR221" t="s">
        <v>85</v>
      </c>
      <c r="BS221">
        <v>-1.08</v>
      </c>
      <c r="BT221" t="s">
        <v>85</v>
      </c>
      <c r="BV221">
        <v>365.9926224299065</v>
      </c>
      <c r="BW221">
        <v>1804.091409515718</v>
      </c>
      <c r="BX221">
        <v>128.6763735768904</v>
      </c>
      <c r="BY221">
        <v>496.05038003398465</v>
      </c>
      <c r="BZ221">
        <v>315.7685799490229</v>
      </c>
      <c r="CA221">
        <v>4.566302293967714</v>
      </c>
      <c r="CB221">
        <v>-7.898147357127182</v>
      </c>
      <c r="CC221">
        <v>-0.8031549156331861</v>
      </c>
      <c r="CD221">
        <v>0</v>
      </c>
    </row>
    <row r="222" spans="1:82" ht="12.75">
      <c r="A222">
        <v>238</v>
      </c>
      <c r="B222" t="s">
        <v>30</v>
      </c>
      <c r="C222">
        <v>8</v>
      </c>
      <c r="D222">
        <v>23</v>
      </c>
      <c r="E222">
        <v>286</v>
      </c>
      <c r="F222">
        <v>48361</v>
      </c>
      <c r="G222">
        <f t="shared" si="29"/>
        <v>13</v>
      </c>
      <c r="H222">
        <f t="shared" si="30"/>
        <v>26</v>
      </c>
      <c r="I222">
        <f t="shared" si="31"/>
        <v>1</v>
      </c>
      <c r="J222">
        <v>2</v>
      </c>
      <c r="K222">
        <v>11</v>
      </c>
      <c r="L222">
        <v>795.5</v>
      </c>
      <c r="M222" s="1">
        <v>37154</v>
      </c>
      <c r="N222">
        <v>366.14</v>
      </c>
      <c r="O222" s="4">
        <v>-250.331</v>
      </c>
      <c r="P222">
        <v>7.721</v>
      </c>
      <c r="Q222">
        <v>-12276.045</v>
      </c>
      <c r="R222">
        <v>362.014</v>
      </c>
      <c r="S222">
        <v>-22146.643</v>
      </c>
      <c r="T222">
        <v>0</v>
      </c>
      <c r="U222">
        <v>48338.1824476689</v>
      </c>
      <c r="V222">
        <v>85.8126237138701</v>
      </c>
      <c r="W222">
        <v>5949.47595327924</v>
      </c>
      <c r="X222">
        <v>475.367494274661</v>
      </c>
      <c r="Y222">
        <v>166.018324731809</v>
      </c>
      <c r="Z222">
        <v>-14.3789651212074</v>
      </c>
      <c r="AA222">
        <v>-26.1207006789558</v>
      </c>
      <c r="AB222">
        <v>320.118191239747</v>
      </c>
      <c r="AC222">
        <v>46.333915322691</v>
      </c>
      <c r="AD222">
        <v>-91.428008452477</v>
      </c>
      <c r="AE222">
        <v>187.848317433693</v>
      </c>
      <c r="AF222">
        <v>115.764431738888</v>
      </c>
      <c r="AG222">
        <v>6205.58586270192</v>
      </c>
      <c r="AH222">
        <v>307539.432447669</v>
      </c>
      <c r="AI222">
        <v>1.50096672250311</v>
      </c>
      <c r="AJ222">
        <v>1.63546034091626</v>
      </c>
      <c r="AK222">
        <v>2.34067802050341</v>
      </c>
      <c r="AL222">
        <v>3.34223641326912</v>
      </c>
      <c r="AM222">
        <v>7.15268277554681</v>
      </c>
      <c r="AN222">
        <v>0.996243320611637</v>
      </c>
      <c r="AO222">
        <v>366.064098821804</v>
      </c>
      <c r="AP222">
        <v>0.578757802854703</v>
      </c>
      <c r="AQ222">
        <v>-8.03615012656459</v>
      </c>
      <c r="AR222">
        <v>24.1163505601768</v>
      </c>
      <c r="AS222">
        <v>-12.8104760630882</v>
      </c>
      <c r="AT222">
        <v>370.240435451239</v>
      </c>
      <c r="AU222">
        <v>2</v>
      </c>
      <c r="AV222">
        <v>1450</v>
      </c>
      <c r="AW222">
        <v>51.6576831971938</v>
      </c>
      <c r="AX222">
        <f t="shared" si="32"/>
        <v>-235.3667995226732</v>
      </c>
      <c r="AY222">
        <f t="shared" si="35"/>
        <v>0.07590117819597708</v>
      </c>
      <c r="AZ222">
        <f t="shared" si="36"/>
        <v>-246.72571787815127</v>
      </c>
      <c r="BA222">
        <f t="shared" si="33"/>
        <v>-231.7615174008245</v>
      </c>
      <c r="BB222">
        <v>1</v>
      </c>
      <c r="BC222">
        <f t="shared" si="34"/>
        <v>0.9887310864696565</v>
      </c>
      <c r="BD222" s="3"/>
      <c r="BE222">
        <v>362.17</v>
      </c>
      <c r="BF222" t="s">
        <v>84</v>
      </c>
      <c r="BG222">
        <v>1783.59</v>
      </c>
      <c r="BH222" t="s">
        <v>84</v>
      </c>
      <c r="BI222">
        <v>126.51</v>
      </c>
      <c r="BJ222" t="s">
        <v>84</v>
      </c>
      <c r="BK222">
        <v>499.98</v>
      </c>
      <c r="BL222" t="s">
        <v>84</v>
      </c>
      <c r="BM222">
        <v>314.44</v>
      </c>
      <c r="BN222" t="s">
        <v>84</v>
      </c>
      <c r="BO222">
        <v>4.59</v>
      </c>
      <c r="BP222" t="s">
        <v>84</v>
      </c>
      <c r="BQ222">
        <v>-7.959</v>
      </c>
      <c r="BR222" t="s">
        <v>85</v>
      </c>
      <c r="BS222">
        <v>-1.117</v>
      </c>
      <c r="BT222" t="s">
        <v>85</v>
      </c>
      <c r="BV222">
        <v>366.3213716508753</v>
      </c>
      <c r="BW222">
        <v>1779.3017379368764</v>
      </c>
      <c r="BX222">
        <v>122.37707457488867</v>
      </c>
      <c r="BY222">
        <v>501.4906488046684</v>
      </c>
      <c r="BZ222">
        <v>315.99757341406786</v>
      </c>
      <c r="CA222">
        <v>4.59</v>
      </c>
      <c r="CB222">
        <v>-7.904788013511228</v>
      </c>
      <c r="CC222">
        <v>-0.8228438366260054</v>
      </c>
      <c r="CD222">
        <v>0</v>
      </c>
    </row>
    <row r="223" spans="1:82" ht="12.75">
      <c r="A223">
        <v>239</v>
      </c>
      <c r="B223" t="s">
        <v>30</v>
      </c>
      <c r="C223">
        <v>8</v>
      </c>
      <c r="D223">
        <v>23</v>
      </c>
      <c r="E223">
        <v>288</v>
      </c>
      <c r="F223">
        <v>49111</v>
      </c>
      <c r="G223">
        <f t="shared" si="29"/>
        <v>13</v>
      </c>
      <c r="H223">
        <f t="shared" si="30"/>
        <v>38</v>
      </c>
      <c r="I223">
        <f t="shared" si="31"/>
        <v>31</v>
      </c>
      <c r="J223">
        <v>3</v>
      </c>
      <c r="K223">
        <v>3</v>
      </c>
      <c r="L223">
        <v>803.6</v>
      </c>
      <c r="M223" s="1">
        <v>37158</v>
      </c>
      <c r="N223">
        <v>364.776</v>
      </c>
      <c r="O223" s="4">
        <v>-235.399</v>
      </c>
      <c r="P223">
        <v>25.07</v>
      </c>
      <c r="Q223">
        <v>-15451.019</v>
      </c>
      <c r="R223">
        <v>360.97</v>
      </c>
      <c r="S223">
        <v>-24807.338</v>
      </c>
      <c r="T223">
        <v>0</v>
      </c>
      <c r="U223">
        <v>49088.1824476689</v>
      </c>
      <c r="V223">
        <v>97.8791744523351</v>
      </c>
      <c r="W223">
        <v>3767.13982543546</v>
      </c>
      <c r="X223">
        <v>635.666130198042</v>
      </c>
      <c r="Y223">
        <v>137.121302089137</v>
      </c>
      <c r="Z223">
        <v>-1.42193720269228</v>
      </c>
      <c r="AA223">
        <v>-17.0377737761475</v>
      </c>
      <c r="AB223">
        <v>309.357974396117</v>
      </c>
      <c r="AC223">
        <v>45.9348978820952</v>
      </c>
      <c r="AD223">
        <v>-90.2957477822469</v>
      </c>
      <c r="AE223">
        <v>144.138979180344</v>
      </c>
      <c r="AF223">
        <v>163.974504129071</v>
      </c>
      <c r="AG223">
        <v>3919.57693488055</v>
      </c>
      <c r="AH223">
        <v>308289.401447669</v>
      </c>
      <c r="AI223">
        <v>2.03117080072195</v>
      </c>
      <c r="AJ223">
        <v>1.6309455854543</v>
      </c>
      <c r="AK223">
        <v>2.3385526920922</v>
      </c>
      <c r="AL223">
        <v>3.31436090667649</v>
      </c>
      <c r="AM223">
        <v>6.36747891231851</v>
      </c>
      <c r="AN223">
        <v>1.69056309928557</v>
      </c>
      <c r="AO223">
        <v>365.263377821167</v>
      </c>
      <c r="AP223">
        <v>0.0881419504698924</v>
      </c>
      <c r="AQ223">
        <v>-8.41655107193311</v>
      </c>
      <c r="AR223">
        <v>17.0406209719224</v>
      </c>
      <c r="AS223">
        <v>-10.9694662922438</v>
      </c>
      <c r="AT223">
        <v>486.90145944054</v>
      </c>
      <c r="AU223">
        <v>2</v>
      </c>
      <c r="AV223">
        <v>1450</v>
      </c>
      <c r="AW223">
        <v>51.4725196174363</v>
      </c>
      <c r="AX223">
        <f t="shared" si="32"/>
        <v>-227.59661336515518</v>
      </c>
      <c r="AY223">
        <f t="shared" si="35"/>
        <v>-0.48737782116700146</v>
      </c>
      <c r="AZ223">
        <f t="shared" si="36"/>
        <v>-237.4315728781513</v>
      </c>
      <c r="BA223">
        <f t="shared" si="33"/>
        <v>-229.62918624330646</v>
      </c>
      <c r="BB223">
        <v>2</v>
      </c>
      <c r="BC223">
        <f t="shared" si="34"/>
        <v>0.9895661995306709</v>
      </c>
      <c r="BD223" s="3"/>
      <c r="BE223">
        <v>361.17</v>
      </c>
      <c r="BF223" t="s">
        <v>84</v>
      </c>
      <c r="BG223">
        <v>1807.54</v>
      </c>
      <c r="BH223" t="s">
        <v>84</v>
      </c>
      <c r="BI223">
        <v>129.01</v>
      </c>
      <c r="BJ223" t="s">
        <v>84</v>
      </c>
      <c r="BK223">
        <v>480.39</v>
      </c>
      <c r="BL223" t="s">
        <v>84</v>
      </c>
      <c r="BM223">
        <v>314.35</v>
      </c>
      <c r="BN223" t="s">
        <v>84</v>
      </c>
      <c r="BO223">
        <v>4.6</v>
      </c>
      <c r="BP223" t="s">
        <v>84</v>
      </c>
      <c r="BQ223">
        <v>-7.891</v>
      </c>
      <c r="BR223" t="s">
        <v>85</v>
      </c>
      <c r="BS223">
        <v>-1.54</v>
      </c>
      <c r="BT223" t="s">
        <v>85</v>
      </c>
      <c r="BV223">
        <v>365.03484885337036</v>
      </c>
      <c r="BW223">
        <v>1807.7284485753996</v>
      </c>
      <c r="BX223">
        <v>127.34933825573316</v>
      </c>
      <c r="BY223">
        <v>480.7738399930507</v>
      </c>
      <c r="BZ223">
        <v>315.5818585823489</v>
      </c>
      <c r="CA223">
        <v>4.611240792216817</v>
      </c>
      <c r="CB223">
        <v>-7.8497519028595795</v>
      </c>
      <c r="CC223">
        <v>-1.3332183585045125</v>
      </c>
      <c r="CD223">
        <v>0</v>
      </c>
    </row>
    <row r="224" spans="1:82" ht="12.75">
      <c r="A224">
        <v>240</v>
      </c>
      <c r="B224" t="s">
        <v>30</v>
      </c>
      <c r="C224">
        <v>8</v>
      </c>
      <c r="D224">
        <v>23</v>
      </c>
      <c r="E224">
        <v>282</v>
      </c>
      <c r="F224">
        <v>49299</v>
      </c>
      <c r="G224">
        <f t="shared" si="29"/>
        <v>13</v>
      </c>
      <c r="H224">
        <f t="shared" si="30"/>
        <v>41</v>
      </c>
      <c r="I224">
        <f t="shared" si="31"/>
        <v>39</v>
      </c>
      <c r="J224">
        <v>4</v>
      </c>
      <c r="K224">
        <v>16</v>
      </c>
      <c r="L224">
        <v>812.2</v>
      </c>
      <c r="M224" s="1">
        <v>37154</v>
      </c>
      <c r="N224">
        <v>361.32</v>
      </c>
      <c r="O224" s="4">
        <v>-208.411</v>
      </c>
      <c r="P224">
        <v>45.248</v>
      </c>
      <c r="Q224">
        <v>-23201.876</v>
      </c>
      <c r="R224">
        <v>357.655</v>
      </c>
      <c r="S224">
        <v>-32160.615</v>
      </c>
      <c r="T224">
        <v>0</v>
      </c>
      <c r="U224">
        <v>49276.1824476689</v>
      </c>
      <c r="V224">
        <v>142.289459677737</v>
      </c>
      <c r="W224">
        <v>2232.97601170138</v>
      </c>
      <c r="X224">
        <v>772.456399704829</v>
      </c>
      <c r="Y224">
        <v>120.883446928004</v>
      </c>
      <c r="Z224">
        <v>7.89577578633334</v>
      </c>
      <c r="AA224">
        <v>3.25894381490253</v>
      </c>
      <c r="AB224">
        <v>302.606248230112</v>
      </c>
      <c r="AC224">
        <v>45.943240312961</v>
      </c>
      <c r="AD224">
        <v>-90.3066064714175</v>
      </c>
      <c r="AE224">
        <v>123.166420226939</v>
      </c>
      <c r="AF224">
        <v>181.121606423351</v>
      </c>
      <c r="AG224">
        <v>2336.59710859946</v>
      </c>
      <c r="AH224">
        <v>308477.401447669</v>
      </c>
      <c r="AI224">
        <v>2.31131172852259</v>
      </c>
      <c r="AJ224">
        <v>1.62900819056431</v>
      </c>
      <c r="AK224">
        <v>2.33837401830382</v>
      </c>
      <c r="AL224">
        <v>3.28606233965164</v>
      </c>
      <c r="AM224">
        <v>5.76975055178018</v>
      </c>
      <c r="AN224">
        <v>6.33574468593943</v>
      </c>
      <c r="AO224">
        <v>360.769069654651</v>
      </c>
      <c r="AP224">
        <v>-0.0635377740873903</v>
      </c>
      <c r="AQ224">
        <v>-6.53470021690322</v>
      </c>
      <c r="AR224">
        <v>9.22461555386629</v>
      </c>
      <c r="AS224">
        <v>-7.21174791617682</v>
      </c>
      <c r="AT224">
        <v>487.117407048605</v>
      </c>
      <c r="AU224">
        <v>2</v>
      </c>
      <c r="AV224">
        <v>1450</v>
      </c>
      <c r="AW224">
        <v>34.6743710496672</v>
      </c>
      <c r="AX224">
        <f t="shared" si="32"/>
        <v>-218.75467541766125</v>
      </c>
      <c r="AY224">
        <f t="shared" si="35"/>
        <v>0.550930345349002</v>
      </c>
      <c r="AZ224">
        <f t="shared" si="36"/>
        <v>-217.12388287815125</v>
      </c>
      <c r="BA224">
        <f t="shared" si="33"/>
        <v>-227.4675582958125</v>
      </c>
      <c r="BB224">
        <v>1</v>
      </c>
      <c r="BC224">
        <f t="shared" si="34"/>
        <v>0.9898566367762648</v>
      </c>
      <c r="BD224" s="3"/>
      <c r="BE224">
        <v>357.74</v>
      </c>
      <c r="BF224" t="s">
        <v>84</v>
      </c>
      <c r="BG224">
        <v>1817.29</v>
      </c>
      <c r="BH224" t="s">
        <v>84</v>
      </c>
      <c r="BI224">
        <v>167.22</v>
      </c>
      <c r="BJ224" t="s">
        <v>84</v>
      </c>
      <c r="BK224">
        <v>476.87</v>
      </c>
      <c r="BL224" t="s">
        <v>84</v>
      </c>
      <c r="BM224">
        <v>314.46</v>
      </c>
      <c r="BN224" t="s">
        <v>84</v>
      </c>
      <c r="BO224">
        <v>4.68</v>
      </c>
      <c r="BP224" t="s">
        <v>84</v>
      </c>
      <c r="BQ224">
        <v>-7.801</v>
      </c>
      <c r="BR224" t="s">
        <v>85</v>
      </c>
      <c r="BS224">
        <v>-1.173</v>
      </c>
      <c r="BT224" t="s">
        <v>85</v>
      </c>
      <c r="BV224">
        <v>361.42165000908597</v>
      </c>
      <c r="BW224">
        <v>1817.3662570416136</v>
      </c>
      <c r="BX224">
        <v>168.38982963837907</v>
      </c>
      <c r="BY224">
        <v>475.3461911684536</v>
      </c>
      <c r="BZ224">
        <v>316.06539387606756</v>
      </c>
      <c r="CA224">
        <v>4.6919880065418855</v>
      </c>
      <c r="CB224">
        <v>-7.725238326697666</v>
      </c>
      <c r="CC224">
        <v>-0.8730251369807629</v>
      </c>
      <c r="CD224">
        <v>0</v>
      </c>
    </row>
    <row r="225" spans="1:82" ht="12.75">
      <c r="A225">
        <v>241</v>
      </c>
      <c r="B225" t="s">
        <v>30</v>
      </c>
      <c r="C225">
        <v>8</v>
      </c>
      <c r="D225">
        <v>23</v>
      </c>
      <c r="E225">
        <v>275</v>
      </c>
      <c r="F225">
        <v>49457</v>
      </c>
      <c r="G225">
        <f t="shared" si="29"/>
        <v>13</v>
      </c>
      <c r="H225">
        <f t="shared" si="30"/>
        <v>44</v>
      </c>
      <c r="I225">
        <f t="shared" si="31"/>
        <v>17</v>
      </c>
      <c r="J225">
        <v>5</v>
      </c>
      <c r="K225">
        <v>16</v>
      </c>
      <c r="L225">
        <v>817.3</v>
      </c>
      <c r="M225" s="1">
        <v>37158</v>
      </c>
      <c r="N225">
        <v>352.133</v>
      </c>
      <c r="O225" s="4">
        <v>-166.774</v>
      </c>
      <c r="P225">
        <v>44.444</v>
      </c>
      <c r="Q225">
        <v>-44350.729</v>
      </c>
      <c r="R225">
        <v>349.674</v>
      </c>
      <c r="S225">
        <v>-50211.749</v>
      </c>
      <c r="T225">
        <v>0</v>
      </c>
      <c r="U225">
        <v>49434.1824476688</v>
      </c>
      <c r="V225">
        <v>118.006418755094</v>
      </c>
      <c r="W225">
        <v>1225.10674080498</v>
      </c>
      <c r="X225">
        <v>874.674629566787</v>
      </c>
      <c r="Y225">
        <v>113.742846778773</v>
      </c>
      <c r="Z225">
        <v>12.6993482494289</v>
      </c>
      <c r="AA225">
        <v>8.38468857484768</v>
      </c>
      <c r="AB225">
        <v>297.033540078122</v>
      </c>
      <c r="AC225">
        <v>45.9606246386163</v>
      </c>
      <c r="AD225">
        <v>-90.2897890021894</v>
      </c>
      <c r="AE225">
        <v>113.449306098351</v>
      </c>
      <c r="AF225">
        <v>231.787180351556</v>
      </c>
      <c r="AG225">
        <v>1300.48576094433</v>
      </c>
      <c r="AH225">
        <v>308635.401447669</v>
      </c>
      <c r="AI225">
        <v>2.34728266299691</v>
      </c>
      <c r="AJ225">
        <v>1.63128731622799</v>
      </c>
      <c r="AK225">
        <v>2.33834131501749</v>
      </c>
      <c r="AL225">
        <v>3.27106650227723</v>
      </c>
      <c r="AM225">
        <v>5.75688221345686</v>
      </c>
      <c r="AN225">
        <v>8.02830974609948</v>
      </c>
      <c r="AO225">
        <v>351.857566720876</v>
      </c>
      <c r="AP225">
        <v>-0.126265934006306</v>
      </c>
      <c r="AQ225">
        <v>-6.14940818682687</v>
      </c>
      <c r="AR225">
        <v>0.931725832354497</v>
      </c>
      <c r="AS225">
        <v>-5.5452068628818</v>
      </c>
      <c r="AT225">
        <v>487.896415048265</v>
      </c>
      <c r="AU225">
        <v>2</v>
      </c>
      <c r="AV225">
        <v>1450</v>
      </c>
      <c r="AW225">
        <v>49.9974748506341</v>
      </c>
      <c r="AX225">
        <f t="shared" si="32"/>
        <v>-225.35490692124125</v>
      </c>
      <c r="AY225">
        <f t="shared" si="35"/>
        <v>0.27543327912400173</v>
      </c>
      <c r="AZ225">
        <f t="shared" si="36"/>
        <v>-174.40430287815127</v>
      </c>
      <c r="BA225">
        <f t="shared" si="33"/>
        <v>-232.98520979939252</v>
      </c>
      <c r="BB225">
        <v>2</v>
      </c>
      <c r="BC225">
        <f t="shared" si="34"/>
        <v>0.9930168430678181</v>
      </c>
      <c r="BD225" s="3"/>
      <c r="BE225">
        <v>349.9</v>
      </c>
      <c r="BF225" t="s">
        <v>84</v>
      </c>
      <c r="BG225">
        <v>1842.45</v>
      </c>
      <c r="BH225" t="s">
        <v>84</v>
      </c>
      <c r="BI225">
        <v>141.65</v>
      </c>
      <c r="BJ225" t="s">
        <v>84</v>
      </c>
      <c r="BK225">
        <v>465.06</v>
      </c>
      <c r="BL225" t="s">
        <v>84</v>
      </c>
      <c r="BM225">
        <v>314.94</v>
      </c>
      <c r="BN225" t="s">
        <v>84</v>
      </c>
      <c r="BO225">
        <v>4.64</v>
      </c>
      <c r="BP225" t="s">
        <v>84</v>
      </c>
      <c r="BQ225">
        <v>-7.42</v>
      </c>
      <c r="BR225" t="s">
        <v>85</v>
      </c>
      <c r="BS225">
        <v>-1.427</v>
      </c>
      <c r="BT225" t="s">
        <v>85</v>
      </c>
      <c r="BV225">
        <v>352.4252427934111</v>
      </c>
      <c r="BW225">
        <v>1847.560258808053</v>
      </c>
      <c r="BX225">
        <v>141.66160303706246</v>
      </c>
      <c r="BY225">
        <v>463.31216068977346</v>
      </c>
      <c r="BZ225">
        <v>316.3330676618623</v>
      </c>
      <c r="CA225">
        <v>4.65758035918554</v>
      </c>
      <c r="CB225">
        <v>-7.312169589241872</v>
      </c>
      <c r="CC225">
        <v>-1.184249106002123</v>
      </c>
      <c r="CD225">
        <v>0</v>
      </c>
    </row>
    <row r="226" spans="1:82" ht="12.75">
      <c r="A226">
        <v>242</v>
      </c>
      <c r="B226" t="s">
        <v>30</v>
      </c>
      <c r="C226">
        <v>8</v>
      </c>
      <c r="D226">
        <v>23</v>
      </c>
      <c r="E226">
        <v>287</v>
      </c>
      <c r="F226">
        <v>49563</v>
      </c>
      <c r="G226">
        <f t="shared" si="29"/>
        <v>13</v>
      </c>
      <c r="H226">
        <f t="shared" si="30"/>
        <v>46</v>
      </c>
      <c r="I226">
        <f t="shared" si="31"/>
        <v>3</v>
      </c>
      <c r="J226">
        <v>6</v>
      </c>
      <c r="K226">
        <v>10</v>
      </c>
      <c r="L226">
        <v>820.6</v>
      </c>
      <c r="M226" s="1">
        <v>37154</v>
      </c>
      <c r="N226">
        <v>352.362</v>
      </c>
      <c r="O226" s="4">
        <v>-171.188</v>
      </c>
      <c r="P226">
        <v>41.614</v>
      </c>
      <c r="Q226">
        <v>-43655.46</v>
      </c>
      <c r="R226">
        <v>349.982</v>
      </c>
      <c r="S226">
        <v>-49345.59</v>
      </c>
      <c r="T226">
        <v>0</v>
      </c>
      <c r="U226">
        <v>49540.1824476689</v>
      </c>
      <c r="V226">
        <v>159.158225700871</v>
      </c>
      <c r="W226">
        <v>722.764003101866</v>
      </c>
      <c r="X226">
        <v>929.44758909391</v>
      </c>
      <c r="Y226">
        <v>100.437929478528</v>
      </c>
      <c r="Z226">
        <v>16.4888184573321</v>
      </c>
      <c r="AA226">
        <v>14.2916878152932</v>
      </c>
      <c r="AB226">
        <v>295.774735075281</v>
      </c>
      <c r="AC226">
        <v>45.9449095465587</v>
      </c>
      <c r="AD226">
        <v>-90.2590020291989</v>
      </c>
      <c r="AE226">
        <v>96.7959872453814</v>
      </c>
      <c r="AF226">
        <v>210.145139830626</v>
      </c>
      <c r="AG226">
        <v>790.739418817862</v>
      </c>
      <c r="AH226">
        <v>308741.401447669</v>
      </c>
      <c r="AI226">
        <v>3.20751231066088</v>
      </c>
      <c r="AJ226">
        <v>1.63102617259486</v>
      </c>
      <c r="AK226">
        <v>2.33865993995744</v>
      </c>
      <c r="AL226">
        <v>3.26581175620969</v>
      </c>
      <c r="AM226">
        <v>3.01423687530698</v>
      </c>
      <c r="AN226">
        <v>11.0296784454157</v>
      </c>
      <c r="AO226">
        <v>351.245091984859</v>
      </c>
      <c r="AP226">
        <v>-0.227413099015529</v>
      </c>
      <c r="AQ226">
        <v>-1.45545488245298</v>
      </c>
      <c r="AR226">
        <v>5.0645421717136</v>
      </c>
      <c r="AS226">
        <v>-2.51930714319724</v>
      </c>
      <c r="AT226">
        <v>487.584249139723</v>
      </c>
      <c r="AU226">
        <v>2</v>
      </c>
      <c r="AV226">
        <v>1450</v>
      </c>
      <c r="AW226">
        <v>51.4227750799834</v>
      </c>
      <c r="AX226">
        <f t="shared" si="32"/>
        <v>-228.56652028639616</v>
      </c>
      <c r="AY226">
        <f t="shared" si="35"/>
        <v>1.1169080151410071</v>
      </c>
      <c r="AZ226">
        <f t="shared" si="36"/>
        <v>-177.20545287815125</v>
      </c>
      <c r="BA226">
        <f t="shared" si="33"/>
        <v>-234.58397316454742</v>
      </c>
      <c r="BB226">
        <v>1</v>
      </c>
      <c r="BC226">
        <f t="shared" si="34"/>
        <v>0.9932455826678246</v>
      </c>
      <c r="BD226" s="3"/>
      <c r="BE226">
        <v>350.05</v>
      </c>
      <c r="BF226" t="s">
        <v>84</v>
      </c>
      <c r="BG226">
        <v>1876.54</v>
      </c>
      <c r="BH226" t="s">
        <v>84</v>
      </c>
      <c r="BI226">
        <v>176.48</v>
      </c>
      <c r="BJ226" t="s">
        <v>84</v>
      </c>
      <c r="BK226">
        <v>464.25</v>
      </c>
      <c r="BL226" t="s">
        <v>84</v>
      </c>
      <c r="BM226">
        <v>314.93</v>
      </c>
      <c r="BN226" t="s">
        <v>84</v>
      </c>
      <c r="BO226">
        <v>4.76</v>
      </c>
      <c r="BP226" t="s">
        <v>84</v>
      </c>
      <c r="BQ226">
        <v>-7.449</v>
      </c>
      <c r="BR226" t="s">
        <v>85</v>
      </c>
      <c r="BS226">
        <v>-1.245</v>
      </c>
      <c r="BT226" t="s">
        <v>85</v>
      </c>
      <c r="BV226">
        <v>352.4429543392803</v>
      </c>
      <c r="BW226">
        <v>1883.7155644592278</v>
      </c>
      <c r="BX226">
        <v>178.64415431912104</v>
      </c>
      <c r="BY226">
        <v>461.36406108255215</v>
      </c>
      <c r="BZ226">
        <v>316.4320436447939</v>
      </c>
      <c r="CA226">
        <v>4.780391089607902</v>
      </c>
      <c r="CB226">
        <v>-7.339493109558521</v>
      </c>
      <c r="CC226">
        <v>-0.9760775901571789</v>
      </c>
      <c r="CD226">
        <v>0</v>
      </c>
    </row>
    <row r="227" spans="1:82" ht="12.75">
      <c r="A227">
        <v>243</v>
      </c>
      <c r="B227" t="s">
        <v>30</v>
      </c>
      <c r="C227">
        <v>8</v>
      </c>
      <c r="D227">
        <v>23</v>
      </c>
      <c r="E227">
        <v>273</v>
      </c>
      <c r="F227">
        <v>52994</v>
      </c>
      <c r="G227">
        <f t="shared" si="29"/>
        <v>14</v>
      </c>
      <c r="H227">
        <f t="shared" si="30"/>
        <v>43</v>
      </c>
      <c r="I227">
        <f t="shared" si="31"/>
        <v>14</v>
      </c>
      <c r="J227">
        <v>7</v>
      </c>
      <c r="K227">
        <v>15</v>
      </c>
      <c r="L227">
        <v>825.6</v>
      </c>
      <c r="M227" s="1">
        <v>37158</v>
      </c>
      <c r="N227">
        <v>363.849</v>
      </c>
      <c r="O227" s="4">
        <v>-234.141</v>
      </c>
      <c r="P227">
        <v>22.708</v>
      </c>
      <c r="Q227">
        <v>-17659.21</v>
      </c>
      <c r="R227">
        <v>360.047</v>
      </c>
      <c r="S227">
        <v>-26729.385</v>
      </c>
      <c r="T227">
        <v>0</v>
      </c>
      <c r="U227">
        <v>52971.1824476688</v>
      </c>
      <c r="V227">
        <v>91.7130817519585</v>
      </c>
      <c r="W227">
        <v>3619.85005887492</v>
      </c>
      <c r="X227">
        <v>647.750544867269</v>
      </c>
      <c r="Y227">
        <v>99.393583732779</v>
      </c>
      <c r="Z227">
        <v>1.94251873486311</v>
      </c>
      <c r="AA227">
        <v>-26.4854290539575</v>
      </c>
      <c r="AB227">
        <v>311.483508044224</v>
      </c>
      <c r="AC227">
        <v>47.1469374329038</v>
      </c>
      <c r="AD227">
        <v>-93.5127589677173</v>
      </c>
      <c r="AE227">
        <v>98.0527565213699</v>
      </c>
      <c r="AF227">
        <v>70.8840895150126</v>
      </c>
      <c r="AG227">
        <v>3788.52951405673</v>
      </c>
      <c r="AH227">
        <v>312172.317832703</v>
      </c>
      <c r="AI227">
        <v>4.23674051200936</v>
      </c>
      <c r="AJ227">
        <v>1.63423692464811</v>
      </c>
      <c r="AK227">
        <v>2.34298923566535</v>
      </c>
      <c r="AL227">
        <v>3.51161445033668</v>
      </c>
      <c r="AM227">
        <v>3.89486371798899</v>
      </c>
      <c r="AN227">
        <v>0.702364303730308</v>
      </c>
      <c r="AO227">
        <v>363.249110694667</v>
      </c>
      <c r="AP227">
        <v>0.0117520537822083</v>
      </c>
      <c r="AQ227">
        <v>2.93327244182151</v>
      </c>
      <c r="AR227">
        <v>10.9080029729062</v>
      </c>
      <c r="AS227">
        <v>-7.54854566126895</v>
      </c>
      <c r="AT227">
        <v>395.136427665787</v>
      </c>
      <c r="AU227">
        <v>11.0843165130249</v>
      </c>
      <c r="AV227">
        <v>864</v>
      </c>
      <c r="AW227">
        <v>48.6445664753212</v>
      </c>
      <c r="AX227">
        <f t="shared" si="32"/>
        <v>-231.20591646778058</v>
      </c>
      <c r="AY227">
        <f aca="true" t="shared" si="37" ref="AY227:AY257">+N227-AO227</f>
        <v>0.5998893053329653</v>
      </c>
      <c r="AZ227">
        <f t="shared" si="36"/>
        <v>-231.94058287815125</v>
      </c>
      <c r="BA227">
        <f t="shared" si="33"/>
        <v>-229.00549934593184</v>
      </c>
      <c r="BB227">
        <v>2</v>
      </c>
      <c r="BC227">
        <f t="shared" si="34"/>
        <v>0.9895506102806385</v>
      </c>
      <c r="BD227" s="3"/>
      <c r="BE227">
        <v>360.17</v>
      </c>
      <c r="BF227" t="s">
        <v>84</v>
      </c>
      <c r="BG227">
        <v>1811.7</v>
      </c>
      <c r="BH227" t="s">
        <v>84</v>
      </c>
      <c r="BI227">
        <v>124.57</v>
      </c>
      <c r="BJ227" t="s">
        <v>84</v>
      </c>
      <c r="BK227">
        <v>472.3</v>
      </c>
      <c r="BL227" t="s">
        <v>84</v>
      </c>
      <c r="BM227">
        <v>314.54</v>
      </c>
      <c r="BN227" t="s">
        <v>84</v>
      </c>
      <c r="BO227">
        <v>4.62</v>
      </c>
      <c r="BP227" t="s">
        <v>84</v>
      </c>
      <c r="BQ227">
        <v>-7.843</v>
      </c>
      <c r="BR227" t="s">
        <v>85</v>
      </c>
      <c r="BS227">
        <v>-1.691</v>
      </c>
      <c r="BT227" t="s">
        <v>85</v>
      </c>
      <c r="BV227">
        <v>364.0222256524392</v>
      </c>
      <c r="BW227">
        <v>1812.4622561654162</v>
      </c>
      <c r="BX227">
        <v>122.25013443658686</v>
      </c>
      <c r="BY227">
        <v>471.59199572818324</v>
      </c>
      <c r="BZ227">
        <v>315.83726855009513</v>
      </c>
      <c r="CA227">
        <v>4.634330688875327</v>
      </c>
      <c r="CB227">
        <v>-7.7943376860310405</v>
      </c>
      <c r="CC227">
        <v>-1.495790691917358</v>
      </c>
      <c r="CD227">
        <v>0</v>
      </c>
    </row>
    <row r="228" spans="1:82" ht="12.75">
      <c r="A228">
        <v>244</v>
      </c>
      <c r="B228" t="s">
        <v>30</v>
      </c>
      <c r="C228">
        <v>8</v>
      </c>
      <c r="D228">
        <v>23</v>
      </c>
      <c r="E228">
        <v>276</v>
      </c>
      <c r="F228">
        <v>53226</v>
      </c>
      <c r="G228">
        <f t="shared" si="29"/>
        <v>14</v>
      </c>
      <c r="H228">
        <f t="shared" si="30"/>
        <v>47</v>
      </c>
      <c r="I228">
        <f t="shared" si="31"/>
        <v>6</v>
      </c>
      <c r="J228">
        <v>8</v>
      </c>
      <c r="K228">
        <v>15</v>
      </c>
      <c r="L228">
        <v>837.4</v>
      </c>
      <c r="M228" s="1">
        <v>37154</v>
      </c>
      <c r="N228">
        <v>363.814</v>
      </c>
      <c r="O228" s="4">
        <v>-239.93</v>
      </c>
      <c r="P228">
        <v>26.821</v>
      </c>
      <c r="Q228">
        <v>-17526.682</v>
      </c>
      <c r="R228">
        <v>359.875</v>
      </c>
      <c r="S228">
        <v>-26958.193</v>
      </c>
      <c r="T228">
        <v>0</v>
      </c>
      <c r="U228">
        <v>53203.1824476689</v>
      </c>
      <c r="V228">
        <v>81.8176642787155</v>
      </c>
      <c r="W228">
        <v>2458.98586256292</v>
      </c>
      <c r="X228">
        <v>750.90227657517</v>
      </c>
      <c r="Y228">
        <v>124.730587253925</v>
      </c>
      <c r="Z228">
        <v>5.56087728030518</v>
      </c>
      <c r="AA228">
        <v>-18.8358016903062</v>
      </c>
      <c r="AB228">
        <v>302.534918082202</v>
      </c>
      <c r="AC228">
        <v>47.3472479949747</v>
      </c>
      <c r="AD228">
        <v>-93.3552064326553</v>
      </c>
      <c r="AE228">
        <v>119.155701126136</v>
      </c>
      <c r="AF228">
        <v>20.6135917080271</v>
      </c>
      <c r="AG228">
        <v>2573.82769005656</v>
      </c>
      <c r="AH228">
        <v>312404.307447669</v>
      </c>
      <c r="AI228">
        <v>1.63085669570852</v>
      </c>
      <c r="AJ228">
        <v>1.63515936496705</v>
      </c>
      <c r="AK228">
        <v>2.34404893742617</v>
      </c>
      <c r="AL228">
        <v>3.46825766094069</v>
      </c>
      <c r="AM228">
        <v>4.27695320087421</v>
      </c>
      <c r="AN228">
        <v>1.26276990481043</v>
      </c>
      <c r="AO228">
        <v>363.572002235478</v>
      </c>
      <c r="AP228">
        <v>-0.342536382760223</v>
      </c>
      <c r="AQ228">
        <v>-6.52916335893203</v>
      </c>
      <c r="AR228">
        <v>7.33680904586538</v>
      </c>
      <c r="AS228">
        <v>-4.31585577766824</v>
      </c>
      <c r="AT228">
        <v>433.13752791877</v>
      </c>
      <c r="AU228">
        <v>12</v>
      </c>
      <c r="AV228">
        <v>864</v>
      </c>
      <c r="AW228">
        <v>50.263959954808</v>
      </c>
      <c r="AX228">
        <f t="shared" si="32"/>
        <v>-237.17868735083533</v>
      </c>
      <c r="AY228">
        <f t="shared" si="37"/>
        <v>0.2419977645220115</v>
      </c>
      <c r="AZ228">
        <f t="shared" si="36"/>
        <v>-237.5842178781513</v>
      </c>
      <c r="BA228">
        <f t="shared" si="33"/>
        <v>-234.83290522898662</v>
      </c>
      <c r="BB228">
        <v>1</v>
      </c>
      <c r="BC228">
        <f t="shared" si="34"/>
        <v>0.9891730389704628</v>
      </c>
      <c r="BD228" s="3"/>
      <c r="BE228">
        <v>360.09</v>
      </c>
      <c r="BF228" t="s">
        <v>84</v>
      </c>
      <c r="BG228">
        <v>1792.58</v>
      </c>
      <c r="BH228" t="s">
        <v>84</v>
      </c>
      <c r="BI228">
        <v>127.05</v>
      </c>
      <c r="BJ228" t="s">
        <v>84</v>
      </c>
      <c r="BK228">
        <v>487.83</v>
      </c>
      <c r="BL228" t="s">
        <v>84</v>
      </c>
      <c r="BM228">
        <v>313.73</v>
      </c>
      <c r="BN228" t="s">
        <v>84</v>
      </c>
      <c r="BO228">
        <v>4.65</v>
      </c>
      <c r="BP228" t="s">
        <v>84</v>
      </c>
      <c r="BQ228">
        <v>-7.865</v>
      </c>
      <c r="BR228" t="s">
        <v>85</v>
      </c>
      <c r="BS228">
        <v>-1.634</v>
      </c>
      <c r="BT228" t="s">
        <v>85</v>
      </c>
      <c r="BV228">
        <v>364.0627798890196</v>
      </c>
      <c r="BW228">
        <v>1789.38250168152</v>
      </c>
      <c r="BX228">
        <v>122.89209307213719</v>
      </c>
      <c r="BY228">
        <v>487.76641432655117</v>
      </c>
      <c r="BZ228">
        <v>315.22989330755007</v>
      </c>
      <c r="CA228">
        <v>4.6579482091811</v>
      </c>
      <c r="CB228">
        <v>-7.797887283569843</v>
      </c>
      <c r="CC228">
        <v>-1.3932049784995781</v>
      </c>
      <c r="CD228">
        <v>0</v>
      </c>
    </row>
    <row r="229" spans="1:82" ht="12.75">
      <c r="A229">
        <v>246</v>
      </c>
      <c r="B229" t="s">
        <v>30</v>
      </c>
      <c r="C229">
        <v>8</v>
      </c>
      <c r="D229">
        <v>23</v>
      </c>
      <c r="E229">
        <v>283</v>
      </c>
      <c r="F229">
        <v>53490</v>
      </c>
      <c r="G229">
        <f t="shared" si="29"/>
        <v>14</v>
      </c>
      <c r="H229">
        <f t="shared" si="30"/>
        <v>51</v>
      </c>
      <c r="I229">
        <f t="shared" si="31"/>
        <v>30</v>
      </c>
      <c r="J229">
        <v>10</v>
      </c>
      <c r="K229">
        <v>14</v>
      </c>
      <c r="L229">
        <v>848.3</v>
      </c>
      <c r="M229" s="1">
        <v>37158</v>
      </c>
      <c r="N229">
        <v>363.536</v>
      </c>
      <c r="O229" s="4">
        <v>-233.417</v>
      </c>
      <c r="P229">
        <v>24.396</v>
      </c>
      <c r="Q229">
        <v>-18449.626</v>
      </c>
      <c r="R229">
        <v>359.84</v>
      </c>
      <c r="S229">
        <v>-27248.121</v>
      </c>
      <c r="T229">
        <v>0</v>
      </c>
      <c r="U229">
        <v>53467.1824476688</v>
      </c>
      <c r="V229">
        <v>104.950086659223</v>
      </c>
      <c r="W229">
        <v>807.587027580598</v>
      </c>
      <c r="X229">
        <v>920.067505744071</v>
      </c>
      <c r="Y229">
        <v>110.303934894271</v>
      </c>
      <c r="Z229">
        <v>15.4393900402924</v>
      </c>
      <c r="AA229">
        <v>6.31267442312732</v>
      </c>
      <c r="AB229">
        <v>295.569501066512</v>
      </c>
      <c r="AC229">
        <v>47.6074046982551</v>
      </c>
      <c r="AD229">
        <v>-93.2173739831181</v>
      </c>
      <c r="AE229">
        <v>103.915736895829</v>
      </c>
      <c r="AF229">
        <v>19.2007695700469</v>
      </c>
      <c r="AG229">
        <v>886.200394427299</v>
      </c>
      <c r="AH229">
        <v>312668.307447669</v>
      </c>
      <c r="AI229">
        <v>1.91953089750297</v>
      </c>
      <c r="AJ229">
        <v>1.63368491704612</v>
      </c>
      <c r="AK229">
        <v>2.34336536412606</v>
      </c>
      <c r="AL229">
        <v>3.42909346847723</v>
      </c>
      <c r="AM229">
        <v>2.79226547609253</v>
      </c>
      <c r="AN229">
        <v>6.57593305731876</v>
      </c>
      <c r="AO229">
        <v>364.111066338106</v>
      </c>
      <c r="AP229">
        <v>-0.632681014245463</v>
      </c>
      <c r="AQ229">
        <v>-3.27542962831467</v>
      </c>
      <c r="AR229">
        <v>-1.76401529436132</v>
      </c>
      <c r="AS229">
        <v>-3.41548183653778</v>
      </c>
      <c r="AT229">
        <v>434.161699978728</v>
      </c>
      <c r="AU229">
        <v>12.1872807256648</v>
      </c>
      <c r="AV229">
        <v>854.823244442426</v>
      </c>
      <c r="AW229">
        <v>30.5508794566272</v>
      </c>
      <c r="AX229">
        <f t="shared" si="32"/>
        <v>-232.12535322195714</v>
      </c>
      <c r="AY229">
        <f t="shared" si="37"/>
        <v>-0.5750663381060122</v>
      </c>
      <c r="AZ229">
        <f t="shared" si="36"/>
        <v>-228.47834287815127</v>
      </c>
      <c r="BA229">
        <f t="shared" si="33"/>
        <v>-227.1866961001084</v>
      </c>
      <c r="BB229">
        <v>2</v>
      </c>
      <c r="BC229">
        <f t="shared" si="34"/>
        <v>0.9898331939615334</v>
      </c>
      <c r="BD229" s="3"/>
      <c r="BE229">
        <v>360.05</v>
      </c>
      <c r="BF229" t="s">
        <v>84</v>
      </c>
      <c r="BG229">
        <v>1832.77</v>
      </c>
      <c r="BH229" t="s">
        <v>84</v>
      </c>
      <c r="BI229">
        <v>134.59</v>
      </c>
      <c r="BJ229" t="s">
        <v>84</v>
      </c>
      <c r="BK229">
        <v>457.73</v>
      </c>
      <c r="BL229" t="s">
        <v>84</v>
      </c>
      <c r="BM229">
        <v>314.66</v>
      </c>
      <c r="BN229" t="s">
        <v>84</v>
      </c>
      <c r="BO229">
        <v>4.58</v>
      </c>
      <c r="BP229" t="s">
        <v>84</v>
      </c>
      <c r="BQ229">
        <v>-7.835</v>
      </c>
      <c r="BR229" t="s">
        <v>85</v>
      </c>
      <c r="BS229">
        <v>-1.84</v>
      </c>
      <c r="BT229" t="s">
        <v>85</v>
      </c>
      <c r="BV229">
        <v>363.80682025316463</v>
      </c>
      <c r="BW229">
        <v>1836.3329974683545</v>
      </c>
      <c r="BX229">
        <v>133.65731139240506</v>
      </c>
      <c r="BY229">
        <v>455.0889974683544</v>
      </c>
      <c r="BZ229">
        <v>315.9465822784811</v>
      </c>
      <c r="CA229">
        <v>4.588688607594937</v>
      </c>
      <c r="CB229">
        <v>-7.786336312175801</v>
      </c>
      <c r="CC229">
        <v>-1.6668719176279478</v>
      </c>
      <c r="CD229">
        <v>0</v>
      </c>
    </row>
    <row r="230" spans="1:82" ht="12.75">
      <c r="A230">
        <v>247</v>
      </c>
      <c r="B230" t="s">
        <v>31</v>
      </c>
      <c r="C230">
        <v>8</v>
      </c>
      <c r="D230">
        <v>23</v>
      </c>
      <c r="E230">
        <v>279</v>
      </c>
      <c r="F230">
        <v>64477</v>
      </c>
      <c r="G230">
        <f t="shared" si="29"/>
        <v>17</v>
      </c>
      <c r="H230">
        <f t="shared" si="30"/>
        <v>54</v>
      </c>
      <c r="I230">
        <f t="shared" si="31"/>
        <v>37</v>
      </c>
      <c r="J230">
        <v>11</v>
      </c>
      <c r="K230">
        <v>2</v>
      </c>
      <c r="L230">
        <v>830.6</v>
      </c>
      <c r="M230" s="1">
        <v>37158</v>
      </c>
      <c r="N230">
        <v>365.294</v>
      </c>
      <c r="O230" s="4">
        <v>-240.203</v>
      </c>
      <c r="P230">
        <v>31.043</v>
      </c>
      <c r="Q230">
        <v>-14391.851</v>
      </c>
      <c r="R230">
        <v>361.438</v>
      </c>
      <c r="S230">
        <v>-23816.355</v>
      </c>
      <c r="T230">
        <v>0</v>
      </c>
      <c r="U230">
        <v>64454.1824476688</v>
      </c>
      <c r="V230">
        <v>94.9611455959798</v>
      </c>
      <c r="W230">
        <v>4617.88613096771</v>
      </c>
      <c r="X230">
        <v>568.441503501886</v>
      </c>
      <c r="Y230">
        <v>162.162711235079</v>
      </c>
      <c r="Z230">
        <v>-4.30680817845941</v>
      </c>
      <c r="AA230">
        <v>-30.3703908285428</v>
      </c>
      <c r="AB230">
        <v>315.967527682808</v>
      </c>
      <c r="AC230">
        <v>46.0736809565299</v>
      </c>
      <c r="AD230">
        <v>-90.397151030804</v>
      </c>
      <c r="AE230">
        <v>162.754095456854</v>
      </c>
      <c r="AF230">
        <v>46.6193286053821</v>
      </c>
      <c r="AG230">
        <v>4804.61076643646</v>
      </c>
      <c r="AH230">
        <v>323655.401447669</v>
      </c>
      <c r="AI230">
        <v>1.47082542133043</v>
      </c>
      <c r="AJ230">
        <v>1.63580474762475</v>
      </c>
      <c r="AK230">
        <v>2.34031327689808</v>
      </c>
      <c r="AL230">
        <v>3.46965154726541</v>
      </c>
      <c r="AM230">
        <v>6.60664831187454</v>
      </c>
      <c r="AN230">
        <v>0.562196216398437</v>
      </c>
      <c r="AO230">
        <v>364.92706247631</v>
      </c>
      <c r="AP230">
        <v>1.32376853169195</v>
      </c>
      <c r="AQ230">
        <v>-0.0923701685430441</v>
      </c>
      <c r="AR230">
        <v>16.0784542526148</v>
      </c>
      <c r="AS230">
        <v>-8.55128981849963</v>
      </c>
      <c r="AT230">
        <v>490.697584563202</v>
      </c>
      <c r="AU230">
        <v>1</v>
      </c>
      <c r="AV230">
        <v>1325</v>
      </c>
      <c r="AW230">
        <v>49.158746953505</v>
      </c>
      <c r="AX230">
        <f t="shared" si="32"/>
        <v>-229.68080429594292</v>
      </c>
      <c r="AY230">
        <f t="shared" si="37"/>
        <v>0.36693752368995547</v>
      </c>
      <c r="AZ230">
        <f t="shared" si="36"/>
        <v>-240.54490787815126</v>
      </c>
      <c r="BA230">
        <f t="shared" si="33"/>
        <v>-230.02271217409418</v>
      </c>
      <c r="BB230">
        <v>2</v>
      </c>
      <c r="BC230">
        <f t="shared" si="34"/>
        <v>0.9894441189836132</v>
      </c>
      <c r="BD230" s="3"/>
      <c r="BE230">
        <v>361.49</v>
      </c>
      <c r="BF230" t="s">
        <v>84</v>
      </c>
      <c r="BG230">
        <v>1799.8</v>
      </c>
      <c r="BH230" t="s">
        <v>84</v>
      </c>
      <c r="BI230">
        <v>120.47</v>
      </c>
      <c r="BJ230" t="s">
        <v>84</v>
      </c>
      <c r="BK230">
        <v>489.53</v>
      </c>
      <c r="BL230" t="s">
        <v>84</v>
      </c>
      <c r="BM230">
        <v>314.77</v>
      </c>
      <c r="BN230" t="s">
        <v>84</v>
      </c>
      <c r="BO230">
        <v>4.61</v>
      </c>
      <c r="BP230" t="s">
        <v>84</v>
      </c>
      <c r="BQ230">
        <v>-7.91</v>
      </c>
      <c r="BR230" t="s">
        <v>85</v>
      </c>
      <c r="BS230">
        <v>-1.251</v>
      </c>
      <c r="BT230" t="s">
        <v>85</v>
      </c>
      <c r="BV230">
        <v>365.3851559080963</v>
      </c>
      <c r="BW230">
        <v>1798.967442560175</v>
      </c>
      <c r="BX230">
        <v>117.68854622538294</v>
      </c>
      <c r="BY230">
        <v>491.1176600109409</v>
      </c>
      <c r="BZ230">
        <v>316.0534436542669</v>
      </c>
      <c r="CA230">
        <v>4.6225246170678345</v>
      </c>
      <c r="CB230">
        <v>-7.871193802202651</v>
      </c>
      <c r="CC230">
        <v>-1.010437505321058</v>
      </c>
      <c r="CD230">
        <v>0</v>
      </c>
    </row>
    <row r="231" spans="1:82" ht="12.75">
      <c r="A231">
        <v>248</v>
      </c>
      <c r="B231" t="s">
        <v>31</v>
      </c>
      <c r="C231">
        <v>8</v>
      </c>
      <c r="D231">
        <v>23</v>
      </c>
      <c r="E231">
        <v>278</v>
      </c>
      <c r="F231">
        <v>64774</v>
      </c>
      <c r="G231">
        <f t="shared" si="29"/>
        <v>17</v>
      </c>
      <c r="H231">
        <f t="shared" si="30"/>
        <v>59</v>
      </c>
      <c r="I231">
        <f t="shared" si="31"/>
        <v>34</v>
      </c>
      <c r="J231">
        <v>12</v>
      </c>
      <c r="K231">
        <v>13</v>
      </c>
      <c r="L231">
        <v>830.7</v>
      </c>
      <c r="M231" s="1">
        <v>37158</v>
      </c>
      <c r="N231">
        <v>364.375</v>
      </c>
      <c r="O231" s="4">
        <v>-239.446</v>
      </c>
      <c r="P231">
        <v>16.754</v>
      </c>
      <c r="Q231">
        <v>-16547.226</v>
      </c>
      <c r="R231">
        <v>360.333</v>
      </c>
      <c r="S231">
        <v>-26133.326</v>
      </c>
      <c r="T231">
        <v>0</v>
      </c>
      <c r="U231">
        <v>64751.1824476689</v>
      </c>
      <c r="V231">
        <v>99.0088326642065</v>
      </c>
      <c r="W231">
        <v>3584.85306128833</v>
      </c>
      <c r="X231">
        <v>650.90223091821</v>
      </c>
      <c r="Y231">
        <v>139.719032138366</v>
      </c>
      <c r="Z231">
        <v>1.74733256579745</v>
      </c>
      <c r="AA231">
        <v>-31.1300065208967</v>
      </c>
      <c r="AB231">
        <v>310.870717291497</v>
      </c>
      <c r="AC231">
        <v>46.3888141673325</v>
      </c>
      <c r="AD231">
        <v>-90.1623365340759</v>
      </c>
      <c r="AE231">
        <v>127.108154600296</v>
      </c>
      <c r="AF231">
        <v>244.749598067356</v>
      </c>
      <c r="AG231">
        <v>3728.51329157836</v>
      </c>
      <c r="AH231">
        <v>323952.370469744</v>
      </c>
      <c r="AI231">
        <v>1.61324493523537</v>
      </c>
      <c r="AJ231">
        <v>1.63277561343485</v>
      </c>
      <c r="AK231">
        <v>2.34033076335424</v>
      </c>
      <c r="AL231">
        <v>3.49038350775509</v>
      </c>
      <c r="AM231">
        <v>2.03216353520686</v>
      </c>
      <c r="AN231">
        <v>0.459717000774486</v>
      </c>
      <c r="AO231">
        <v>364.936283865775</v>
      </c>
      <c r="AP231">
        <v>-0.263186387783408</v>
      </c>
      <c r="AQ231">
        <v>-9.90939289282072</v>
      </c>
      <c r="AR231">
        <v>7.68887160218112</v>
      </c>
      <c r="AS231">
        <v>-8.42375364931774</v>
      </c>
      <c r="AT231">
        <v>431.573119448409</v>
      </c>
      <c r="AU231">
        <v>1.99797169849236</v>
      </c>
      <c r="AV231">
        <v>1416.8133962613</v>
      </c>
      <c r="AW231">
        <v>0.684973082660323</v>
      </c>
      <c r="AX231">
        <f t="shared" si="32"/>
        <v>-233.74910262529843</v>
      </c>
      <c r="AY231">
        <f t="shared" si="37"/>
        <v>-0.5612838657750103</v>
      </c>
      <c r="AZ231">
        <f t="shared" si="36"/>
        <v>-234.12875287815126</v>
      </c>
      <c r="BA231">
        <f t="shared" si="33"/>
        <v>-228.4318555034497</v>
      </c>
      <c r="BB231">
        <v>2</v>
      </c>
      <c r="BC231">
        <f t="shared" si="34"/>
        <v>0.9889070325900515</v>
      </c>
      <c r="BD231" s="3"/>
      <c r="BE231">
        <v>360.51</v>
      </c>
      <c r="BF231" t="s">
        <v>84</v>
      </c>
      <c r="BG231">
        <v>1810</v>
      </c>
      <c r="BH231" t="s">
        <v>84</v>
      </c>
      <c r="BI231">
        <v>127.17</v>
      </c>
      <c r="BJ231" t="s">
        <v>84</v>
      </c>
      <c r="BK231">
        <v>471.75</v>
      </c>
      <c r="BL231" t="s">
        <v>84</v>
      </c>
      <c r="BM231">
        <v>313.74</v>
      </c>
      <c r="BN231" t="s">
        <v>84</v>
      </c>
      <c r="BO231">
        <v>4.61</v>
      </c>
      <c r="BP231" t="s">
        <v>84</v>
      </c>
      <c r="BQ231">
        <v>-7.88</v>
      </c>
      <c r="BR231" t="s">
        <v>85</v>
      </c>
      <c r="BS231">
        <v>-1.307</v>
      </c>
      <c r="BT231" t="s">
        <v>85</v>
      </c>
      <c r="BV231">
        <v>364.6126091745727</v>
      </c>
      <c r="BW231">
        <v>1810.5579778275237</v>
      </c>
      <c r="BX231">
        <v>125.10217869452441</v>
      </c>
      <c r="BY231">
        <v>470.92595938599294</v>
      </c>
      <c r="BZ231">
        <v>314.9902437551079</v>
      </c>
      <c r="CA231">
        <v>4.623644245460683</v>
      </c>
      <c r="CB231">
        <v>-7.833712510304721</v>
      </c>
      <c r="CC231">
        <v>-1.0516996507626184</v>
      </c>
      <c r="CD231">
        <v>0</v>
      </c>
    </row>
    <row r="232" spans="1:82" ht="12.75">
      <c r="A232">
        <v>249</v>
      </c>
      <c r="B232" t="s">
        <v>31</v>
      </c>
      <c r="C232">
        <v>8</v>
      </c>
      <c r="D232">
        <v>23</v>
      </c>
      <c r="E232">
        <v>281</v>
      </c>
      <c r="F232">
        <v>64950</v>
      </c>
      <c r="G232">
        <f t="shared" si="29"/>
        <v>18</v>
      </c>
      <c r="H232">
        <f t="shared" si="30"/>
        <v>2</v>
      </c>
      <c r="I232">
        <f t="shared" si="31"/>
        <v>30</v>
      </c>
      <c r="J232">
        <v>13</v>
      </c>
      <c r="K232">
        <v>12</v>
      </c>
      <c r="L232">
        <v>823.2</v>
      </c>
      <c r="M232" s="1">
        <v>37154</v>
      </c>
      <c r="N232">
        <v>361.801</v>
      </c>
      <c r="O232" s="4">
        <v>-213.108</v>
      </c>
      <c r="P232">
        <v>22.992</v>
      </c>
      <c r="Q232">
        <v>-22193.317</v>
      </c>
      <c r="R232">
        <v>358.266</v>
      </c>
      <c r="S232">
        <v>-30700.68</v>
      </c>
      <c r="T232">
        <v>0</v>
      </c>
      <c r="U232">
        <v>64927.1824476688</v>
      </c>
      <c r="V232">
        <v>112.265628754932</v>
      </c>
      <c r="W232">
        <v>2167.81072896181</v>
      </c>
      <c r="X232">
        <v>778.731037335677</v>
      </c>
      <c r="Y232">
        <v>115.307350928021</v>
      </c>
      <c r="Z232">
        <v>5.9907683765405</v>
      </c>
      <c r="AA232">
        <v>0.0284455769896791</v>
      </c>
      <c r="AB232">
        <v>299.856509749964</v>
      </c>
      <c r="AC232">
        <v>46.4207596162226</v>
      </c>
      <c r="AD232">
        <v>-90.1684318947018</v>
      </c>
      <c r="AE232">
        <v>107.723362341005</v>
      </c>
      <c r="AF232">
        <v>295.975034349134</v>
      </c>
      <c r="AG232">
        <v>2270.29135369752</v>
      </c>
      <c r="AH232">
        <v>324128.370447669</v>
      </c>
      <c r="AI232">
        <v>2.31788015875274</v>
      </c>
      <c r="AJ232">
        <v>1.63246256933887</v>
      </c>
      <c r="AK232">
        <v>2.33775641139552</v>
      </c>
      <c r="AL232">
        <v>3.47607750492918</v>
      </c>
      <c r="AM232">
        <v>1.00000699870034</v>
      </c>
      <c r="AN232">
        <v>5.06991747754621</v>
      </c>
      <c r="AO232">
        <v>360.473792823215</v>
      </c>
      <c r="AP232">
        <v>-0.621936632278641</v>
      </c>
      <c r="AQ232">
        <v>-5.881077000514</v>
      </c>
      <c r="AR232">
        <v>5.093189854373</v>
      </c>
      <c r="AS232">
        <v>-3.71656576460763</v>
      </c>
      <c r="AT232">
        <v>418.964745691568</v>
      </c>
      <c r="AU232">
        <v>2</v>
      </c>
      <c r="AV232">
        <v>1417</v>
      </c>
      <c r="AW232">
        <v>0.68685348652483</v>
      </c>
      <c r="AX232">
        <f t="shared" si="32"/>
        <v>-220.92613842482118</v>
      </c>
      <c r="AY232">
        <f t="shared" si="37"/>
        <v>1.3272071767850093</v>
      </c>
      <c r="AZ232">
        <f t="shared" si="36"/>
        <v>-211.37976287815127</v>
      </c>
      <c r="BA232">
        <f t="shared" si="33"/>
        <v>-219.19790130297244</v>
      </c>
      <c r="BB232">
        <v>1</v>
      </c>
      <c r="BC232">
        <f t="shared" si="34"/>
        <v>0.9902294355184205</v>
      </c>
      <c r="BD232" s="3"/>
      <c r="BE232">
        <v>358.43</v>
      </c>
      <c r="BF232" t="s">
        <v>84</v>
      </c>
      <c r="BG232">
        <v>1809.69</v>
      </c>
      <c r="BH232" t="s">
        <v>84</v>
      </c>
      <c r="BI232">
        <v>138.13</v>
      </c>
      <c r="BJ232" t="s">
        <v>84</v>
      </c>
      <c r="BK232">
        <v>468.85</v>
      </c>
      <c r="BL232" t="s">
        <v>84</v>
      </c>
      <c r="BM232">
        <v>314.58</v>
      </c>
      <c r="BN232" t="s">
        <v>84</v>
      </c>
      <c r="BO232">
        <v>4.71</v>
      </c>
      <c r="BP232" t="s">
        <v>84</v>
      </c>
      <c r="BQ232">
        <v>-7.783</v>
      </c>
      <c r="BR232" t="s">
        <v>85</v>
      </c>
      <c r="BS232">
        <v>-1.384</v>
      </c>
      <c r="BT232" t="s">
        <v>85</v>
      </c>
      <c r="BV232">
        <v>361.9906396217023</v>
      </c>
      <c r="BW232">
        <v>1808.8067527376804</v>
      </c>
      <c r="BX232">
        <v>135.5776636386262</v>
      </c>
      <c r="BY232">
        <v>466.404181184669</v>
      </c>
      <c r="BZ232">
        <v>316.10989360378295</v>
      </c>
      <c r="CA232">
        <v>4.725082130413141</v>
      </c>
      <c r="CB232">
        <v>-7.709562439078248</v>
      </c>
      <c r="CC232">
        <v>-1.125578867751348</v>
      </c>
      <c r="CD232">
        <v>0</v>
      </c>
    </row>
    <row r="233" spans="1:82" ht="12.75">
      <c r="A233">
        <v>250</v>
      </c>
      <c r="B233" t="s">
        <v>31</v>
      </c>
      <c r="C233">
        <v>8</v>
      </c>
      <c r="D233">
        <v>23</v>
      </c>
      <c r="E233">
        <v>280</v>
      </c>
      <c r="F233">
        <v>65069</v>
      </c>
      <c r="G233">
        <f t="shared" si="29"/>
        <v>18</v>
      </c>
      <c r="H233">
        <f t="shared" si="30"/>
        <v>4</v>
      </c>
      <c r="I233">
        <f t="shared" si="31"/>
        <v>29</v>
      </c>
      <c r="J233">
        <v>14</v>
      </c>
      <c r="K233">
        <v>11</v>
      </c>
      <c r="L233">
        <v>829</v>
      </c>
      <c r="M233" s="1">
        <v>37158</v>
      </c>
      <c r="N233">
        <v>354.106</v>
      </c>
      <c r="O233" s="4">
        <v>-177.338</v>
      </c>
      <c r="P233">
        <v>35.675</v>
      </c>
      <c r="Q233">
        <v>-39883.318</v>
      </c>
      <c r="R233">
        <v>351.464</v>
      </c>
      <c r="S233">
        <v>-46188.966</v>
      </c>
      <c r="T233">
        <v>0</v>
      </c>
      <c r="U233">
        <v>65046.1824476689</v>
      </c>
      <c r="V233">
        <v>118.986672891122</v>
      </c>
      <c r="W233">
        <v>1368.48927532664</v>
      </c>
      <c r="X233">
        <v>859.45241361572</v>
      </c>
      <c r="Y233">
        <v>107.270785833203</v>
      </c>
      <c r="Z233">
        <v>12.4075659241323</v>
      </c>
      <c r="AA233">
        <v>8.73836589594828</v>
      </c>
      <c r="AB233">
        <v>298.215746763482</v>
      </c>
      <c r="AC233">
        <v>46.3971474764378</v>
      </c>
      <c r="AD233">
        <v>-90.2460681320683</v>
      </c>
      <c r="AE233">
        <v>107.878868740965</v>
      </c>
      <c r="AF233">
        <v>187.025617700086</v>
      </c>
      <c r="AG233">
        <v>1451.31790292381</v>
      </c>
      <c r="AH233">
        <v>324247.370447668</v>
      </c>
      <c r="AI233">
        <v>2.42210480591753</v>
      </c>
      <c r="AJ233">
        <v>1.63244710376567</v>
      </c>
      <c r="AK233">
        <v>2.33943771825311</v>
      </c>
      <c r="AL233">
        <v>3.48007017516683</v>
      </c>
      <c r="AM233">
        <v>4.46485932479434</v>
      </c>
      <c r="AN233">
        <v>8.29642587733638</v>
      </c>
      <c r="AO233">
        <v>353.806074240453</v>
      </c>
      <c r="AP233">
        <v>-0.111520979797644</v>
      </c>
      <c r="AQ233">
        <v>-3.35158354011408</v>
      </c>
      <c r="AR233">
        <v>3.17971576864062</v>
      </c>
      <c r="AS233">
        <v>-4.31451939401348</v>
      </c>
      <c r="AT233">
        <v>442.112801157414</v>
      </c>
      <c r="AU233">
        <v>2</v>
      </c>
      <c r="AV233">
        <v>1417</v>
      </c>
      <c r="AW233">
        <v>46.8810949056491</v>
      </c>
      <c r="AX233">
        <f t="shared" si="32"/>
        <v>-225.55947971360396</v>
      </c>
      <c r="AY233">
        <f t="shared" si="37"/>
        <v>0.2999257595470226</v>
      </c>
      <c r="AZ233">
        <f t="shared" si="36"/>
        <v>-179.74954787815128</v>
      </c>
      <c r="BA233">
        <f t="shared" si="33"/>
        <v>-227.97102759175525</v>
      </c>
      <c r="BB233">
        <v>2</v>
      </c>
      <c r="BC233">
        <f t="shared" si="34"/>
        <v>0.992538957261385</v>
      </c>
      <c r="BD233" s="3"/>
      <c r="BE233">
        <v>351.66</v>
      </c>
      <c r="BF233" t="s">
        <v>84</v>
      </c>
      <c r="BG233">
        <v>1843.65</v>
      </c>
      <c r="BH233" t="s">
        <v>84</v>
      </c>
      <c r="BI233">
        <v>144.9</v>
      </c>
      <c r="BJ233" t="s">
        <v>84</v>
      </c>
      <c r="BK233">
        <v>459.61</v>
      </c>
      <c r="BL233" t="s">
        <v>84</v>
      </c>
      <c r="BM233">
        <v>314.22</v>
      </c>
      <c r="BN233" t="s">
        <v>84</v>
      </c>
      <c r="BO233">
        <v>4.56</v>
      </c>
      <c r="BP233" t="s">
        <v>84</v>
      </c>
      <c r="BQ233">
        <v>-7.436</v>
      </c>
      <c r="BR233" t="s">
        <v>85</v>
      </c>
      <c r="BS233">
        <v>-1.321</v>
      </c>
      <c r="BT233" t="s">
        <v>85</v>
      </c>
      <c r="BV233">
        <v>354.3624504513853</v>
      </c>
      <c r="BW233">
        <v>1848.7951421604234</v>
      </c>
      <c r="BX233">
        <v>145.35680528172668</v>
      </c>
      <c r="BY233">
        <v>457.15942642938677</v>
      </c>
      <c r="BZ233">
        <v>315.47904171422647</v>
      </c>
      <c r="CA233">
        <v>4.566168413406661</v>
      </c>
      <c r="CB233">
        <v>-7.333533409613575</v>
      </c>
      <c r="CC233">
        <v>-1.0720883640800942</v>
      </c>
      <c r="CD233">
        <v>0</v>
      </c>
    </row>
    <row r="234" spans="1:82" ht="12.75">
      <c r="A234">
        <v>251</v>
      </c>
      <c r="B234" t="s">
        <v>31</v>
      </c>
      <c r="C234">
        <v>8</v>
      </c>
      <c r="D234">
        <v>23</v>
      </c>
      <c r="E234">
        <v>285</v>
      </c>
      <c r="F234">
        <v>65690</v>
      </c>
      <c r="G234">
        <f t="shared" si="29"/>
        <v>18</v>
      </c>
      <c r="H234">
        <f t="shared" si="30"/>
        <v>14</v>
      </c>
      <c r="I234">
        <f t="shared" si="31"/>
        <v>50</v>
      </c>
      <c r="J234">
        <v>15</v>
      </c>
      <c r="K234">
        <v>13</v>
      </c>
      <c r="L234">
        <v>852.1</v>
      </c>
      <c r="M234" s="1">
        <v>37154</v>
      </c>
      <c r="N234">
        <v>353.352</v>
      </c>
      <c r="O234" s="4">
        <v>-169.29</v>
      </c>
      <c r="P234">
        <v>67.695</v>
      </c>
      <c r="Q234">
        <v>-41447.558</v>
      </c>
      <c r="R234">
        <v>350.852</v>
      </c>
      <c r="S234">
        <v>-47493.793</v>
      </c>
      <c r="T234">
        <v>0</v>
      </c>
      <c r="U234">
        <v>65667.1824476688</v>
      </c>
      <c r="V234">
        <v>125.066370480299</v>
      </c>
      <c r="W234">
        <v>1027.14844780549</v>
      </c>
      <c r="X234">
        <v>895.872772658538</v>
      </c>
      <c r="Y234">
        <v>106.729696466856</v>
      </c>
      <c r="Z234">
        <v>16.8118559888144</v>
      </c>
      <c r="AA234">
        <v>9.63974133945815</v>
      </c>
      <c r="AB234">
        <v>299.236015498028</v>
      </c>
      <c r="AC234">
        <v>45.9559251518419</v>
      </c>
      <c r="AD234">
        <v>-90.2853352646629</v>
      </c>
      <c r="AE234">
        <v>105.606784634317</v>
      </c>
      <c r="AF234">
        <v>227.638327855902</v>
      </c>
      <c r="AG234">
        <v>1108.89580955575</v>
      </c>
      <c r="AH234">
        <v>324868.370447669</v>
      </c>
      <c r="AI234">
        <v>2.44786131255492</v>
      </c>
      <c r="AJ234">
        <v>1.63308072896977</v>
      </c>
      <c r="AK234">
        <v>2.33923280094372</v>
      </c>
      <c r="AL234">
        <v>3.47499166372392</v>
      </c>
      <c r="AM234">
        <v>5.52482573980105</v>
      </c>
      <c r="AN234">
        <v>8.38497743605107</v>
      </c>
      <c r="AO234">
        <v>352.873434061338</v>
      </c>
      <c r="AP234">
        <v>0.167048408479725</v>
      </c>
      <c r="AQ234">
        <v>-4.04566778097843</v>
      </c>
      <c r="AR234">
        <v>1.68853040925503</v>
      </c>
      <c r="AS234">
        <v>-3.68528072248668</v>
      </c>
      <c r="AT234">
        <v>487.756351234714</v>
      </c>
      <c r="AU234">
        <v>2</v>
      </c>
      <c r="AV234">
        <v>1417</v>
      </c>
      <c r="AW234">
        <v>51.2699213623207</v>
      </c>
      <c r="AX234">
        <f t="shared" si="32"/>
        <v>-221.4704295942723</v>
      </c>
      <c r="AY234">
        <f t="shared" si="37"/>
        <v>0.4785659386619727</v>
      </c>
      <c r="AZ234">
        <f t="shared" si="36"/>
        <v>-180.88444787815126</v>
      </c>
      <c r="BA234">
        <f t="shared" si="33"/>
        <v>-233.06487747242357</v>
      </c>
      <c r="BB234">
        <v>1</v>
      </c>
      <c r="BC234">
        <f t="shared" si="34"/>
        <v>0.9929249020806448</v>
      </c>
      <c r="BD234" s="3"/>
      <c r="BE234">
        <v>350.93</v>
      </c>
      <c r="BF234" t="s">
        <v>84</v>
      </c>
      <c r="BG234">
        <v>1850.28</v>
      </c>
      <c r="BH234" t="s">
        <v>84</v>
      </c>
      <c r="BI234">
        <v>158.18</v>
      </c>
      <c r="BJ234" t="s">
        <v>84</v>
      </c>
      <c r="BK234">
        <v>463.75</v>
      </c>
      <c r="BL234" t="s">
        <v>84</v>
      </c>
      <c r="BM234">
        <v>314.44</v>
      </c>
      <c r="BN234" t="s">
        <v>84</v>
      </c>
      <c r="BO234">
        <v>4.64</v>
      </c>
      <c r="BP234" t="s">
        <v>84</v>
      </c>
      <c r="BQ234">
        <v>-7.443</v>
      </c>
      <c r="BR234" t="s">
        <v>85</v>
      </c>
      <c r="BS234">
        <v>-1.225</v>
      </c>
      <c r="BT234" t="s">
        <v>85</v>
      </c>
      <c r="BV234">
        <v>353.4442429509463</v>
      </c>
      <c r="BW234">
        <v>1854.3310935689456</v>
      </c>
      <c r="BX234">
        <v>158.1489189841638</v>
      </c>
      <c r="BY234">
        <v>460.7855349555813</v>
      </c>
      <c r="BZ234">
        <v>315.89235853611433</v>
      </c>
      <c r="CA234">
        <v>4.646035148706064</v>
      </c>
      <c r="CB234">
        <v>-7.332439269303567</v>
      </c>
      <c r="CC234">
        <v>-0.9528960349543529</v>
      </c>
      <c r="CD234">
        <v>0</v>
      </c>
    </row>
    <row r="235" spans="1:82" ht="12.75">
      <c r="A235">
        <v>252</v>
      </c>
      <c r="B235" t="s">
        <v>31</v>
      </c>
      <c r="C235">
        <v>8</v>
      </c>
      <c r="D235">
        <v>23</v>
      </c>
      <c r="E235">
        <v>284</v>
      </c>
      <c r="F235">
        <v>65804</v>
      </c>
      <c r="G235">
        <f t="shared" si="29"/>
        <v>18</v>
      </c>
      <c r="H235">
        <f t="shared" si="30"/>
        <v>16</v>
      </c>
      <c r="I235">
        <f t="shared" si="31"/>
        <v>44</v>
      </c>
      <c r="J235">
        <v>16</v>
      </c>
      <c r="K235">
        <v>12</v>
      </c>
      <c r="L235">
        <v>861.5</v>
      </c>
      <c r="M235" s="1">
        <v>37158</v>
      </c>
      <c r="N235">
        <v>352.708</v>
      </c>
      <c r="O235" s="4">
        <v>-195.115</v>
      </c>
      <c r="P235">
        <v>22.59</v>
      </c>
      <c r="Q235">
        <v>-43125.088</v>
      </c>
      <c r="R235">
        <v>350.366</v>
      </c>
      <c r="S235">
        <v>-48855.943</v>
      </c>
      <c r="T235">
        <v>0</v>
      </c>
      <c r="U235">
        <v>65781.1824476688</v>
      </c>
      <c r="V235">
        <v>124.450479584354</v>
      </c>
      <c r="W235">
        <v>692.83729041613</v>
      </c>
      <c r="X235">
        <v>932.773531483417</v>
      </c>
      <c r="Y235">
        <v>93.8922004592101</v>
      </c>
      <c r="Z235">
        <v>20.2942764575752</v>
      </c>
      <c r="AA235">
        <v>10.8325766288974</v>
      </c>
      <c r="AB235">
        <v>299.351989543375</v>
      </c>
      <c r="AC235">
        <v>45.9535513938262</v>
      </c>
      <c r="AD235">
        <v>-90.2594750400094</v>
      </c>
      <c r="AE235">
        <v>90.8076748758446</v>
      </c>
      <c r="AF235">
        <v>237.729358075051</v>
      </c>
      <c r="AG235">
        <v>769.593087148333</v>
      </c>
      <c r="AH235">
        <v>324982.370447669</v>
      </c>
      <c r="AI235">
        <v>3.36413184370352</v>
      </c>
      <c r="AJ235">
        <v>1.51493477084258</v>
      </c>
      <c r="AK235">
        <v>2.14540702566162</v>
      </c>
      <c r="AL235">
        <v>3.17867487578608</v>
      </c>
      <c r="AM235">
        <v>1.3655059820029</v>
      </c>
      <c r="AN235">
        <v>8.72890291697071</v>
      </c>
      <c r="AO235">
        <v>352.22164260763</v>
      </c>
      <c r="AP235">
        <v>0.40077901059045</v>
      </c>
      <c r="AQ235">
        <v>-0.29602924623128</v>
      </c>
      <c r="AR235">
        <v>1.99030916146607</v>
      </c>
      <c r="AS235">
        <v>-1.86475820362339</v>
      </c>
      <c r="AT235">
        <v>487.9001998176</v>
      </c>
      <c r="AU235">
        <v>2.07569384670937</v>
      </c>
      <c r="AV235">
        <v>1417</v>
      </c>
      <c r="AW235">
        <v>49.407084226768</v>
      </c>
      <c r="AX235">
        <f t="shared" si="32"/>
        <v>-250.6768138424821</v>
      </c>
      <c r="AY235">
        <f t="shared" si="37"/>
        <v>0.4863573923700528</v>
      </c>
      <c r="AZ235">
        <f t="shared" si="36"/>
        <v>-187.4829728781513</v>
      </c>
      <c r="BA235">
        <f t="shared" si="33"/>
        <v>-243.04478672063337</v>
      </c>
      <c r="BB235">
        <v>2</v>
      </c>
      <c r="BC235">
        <f t="shared" si="34"/>
        <v>0.9933599464713019</v>
      </c>
      <c r="BD235" s="3"/>
      <c r="BE235">
        <v>350.52</v>
      </c>
      <c r="BF235" t="s">
        <v>84</v>
      </c>
      <c r="BG235">
        <v>1855.01</v>
      </c>
      <c r="BH235" t="s">
        <v>84</v>
      </c>
      <c r="BI235">
        <v>150.28</v>
      </c>
      <c r="BJ235" t="s">
        <v>84</v>
      </c>
      <c r="BK235">
        <v>463.53</v>
      </c>
      <c r="BL235" t="s">
        <v>84</v>
      </c>
      <c r="BM235">
        <v>314.62</v>
      </c>
      <c r="BN235" t="s">
        <v>84</v>
      </c>
      <c r="BO235">
        <v>4.61</v>
      </c>
      <c r="BP235" t="s">
        <v>84</v>
      </c>
      <c r="BQ235">
        <v>-7.425</v>
      </c>
      <c r="BR235" t="s">
        <v>85</v>
      </c>
      <c r="BS235">
        <v>-1.338</v>
      </c>
      <c r="BT235" t="s">
        <v>85</v>
      </c>
      <c r="BV235">
        <v>352.9134116417254</v>
      </c>
      <c r="BW235">
        <v>1861.3101810079227</v>
      </c>
      <c r="BX235">
        <v>151.40261636223596</v>
      </c>
      <c r="BY235">
        <v>461.7315589238556</v>
      </c>
      <c r="BZ235">
        <v>315.8550390625</v>
      </c>
      <c r="CA235">
        <v>4.6222408670774655</v>
      </c>
      <c r="CB235">
        <v>-7.326952829137925</v>
      </c>
      <c r="CC235">
        <v>-1.1051228197633216</v>
      </c>
      <c r="CD235">
        <v>0</v>
      </c>
    </row>
    <row r="236" spans="1:82" ht="12.75">
      <c r="A236">
        <v>253</v>
      </c>
      <c r="B236" t="s">
        <v>32</v>
      </c>
      <c r="C236">
        <v>8</v>
      </c>
      <c r="D236">
        <v>23</v>
      </c>
      <c r="E236">
        <v>316</v>
      </c>
      <c r="F236">
        <v>77118</v>
      </c>
      <c r="G236">
        <f t="shared" si="29"/>
        <v>21</v>
      </c>
      <c r="H236">
        <f t="shared" si="30"/>
        <v>25</v>
      </c>
      <c r="I236">
        <f t="shared" si="31"/>
        <v>18</v>
      </c>
      <c r="J236">
        <v>1</v>
      </c>
      <c r="K236">
        <v>7</v>
      </c>
      <c r="L236">
        <v>825.8</v>
      </c>
      <c r="M236" s="1">
        <v>37139</v>
      </c>
      <c r="N236">
        <v>364.86</v>
      </c>
      <c r="O236" s="4">
        <v>-240.726</v>
      </c>
      <c r="P236">
        <v>-3.376</v>
      </c>
      <c r="Q236">
        <v>-15624.022</v>
      </c>
      <c r="R236">
        <v>360.57</v>
      </c>
      <c r="S236">
        <v>-25673.212</v>
      </c>
      <c r="T236">
        <v>0</v>
      </c>
      <c r="U236">
        <v>77095.1824476688</v>
      </c>
      <c r="V236">
        <v>95.3837736091383</v>
      </c>
      <c r="W236">
        <v>4439.11992574567</v>
      </c>
      <c r="X236">
        <v>582.078155140854</v>
      </c>
      <c r="Y236">
        <v>136.635530997726</v>
      </c>
      <c r="Z236">
        <v>-2.74794641120138</v>
      </c>
      <c r="AA236">
        <v>-29.7011777015131</v>
      </c>
      <c r="AB236">
        <v>315.665101819006</v>
      </c>
      <c r="AC236">
        <v>45.9534688845858</v>
      </c>
      <c r="AD236">
        <v>-90.2378558365619</v>
      </c>
      <c r="AE236">
        <v>140.092299655493</v>
      </c>
      <c r="AF236">
        <v>93.0874679729313</v>
      </c>
      <c r="AG236">
        <v>4707.5762529298</v>
      </c>
      <c r="AH236">
        <v>336296.307447669</v>
      </c>
      <c r="AI236">
        <v>2.55642721687779</v>
      </c>
      <c r="AJ236">
        <v>1.65974771696441</v>
      </c>
      <c r="AK236">
        <v>2.36387274318699</v>
      </c>
      <c r="AL236">
        <v>3.47597760726902</v>
      </c>
      <c r="AM236">
        <v>1.76869551981956</v>
      </c>
      <c r="AN236">
        <v>0.584135028335369</v>
      </c>
      <c r="AO236">
        <v>364.494226075595</v>
      </c>
      <c r="AP236">
        <v>0.0894464992677735</v>
      </c>
      <c r="AQ236">
        <v>-5.4208420902048</v>
      </c>
      <c r="AR236">
        <v>11.5028854466225</v>
      </c>
      <c r="AS236">
        <v>-9.99573762549659</v>
      </c>
      <c r="AT236">
        <v>488.070917996481</v>
      </c>
      <c r="AU236">
        <v>1.88201370389584</v>
      </c>
      <c r="AV236">
        <v>2516.4069471064</v>
      </c>
      <c r="AW236">
        <v>50.5416585560024</v>
      </c>
      <c r="AX236">
        <f t="shared" si="32"/>
        <v>-232.48256324582343</v>
      </c>
      <c r="AY236">
        <f t="shared" si="37"/>
        <v>0.3657739244050049</v>
      </c>
      <c r="AZ236">
        <f t="shared" si="36"/>
        <v>-228.19240287815126</v>
      </c>
      <c r="BA236">
        <f t="shared" si="33"/>
        <v>-219.94896612397469</v>
      </c>
      <c r="BB236">
        <v>1</v>
      </c>
      <c r="BC236">
        <f t="shared" si="34"/>
        <v>0.9882420654497615</v>
      </c>
      <c r="BD236" s="3"/>
      <c r="BE236">
        <v>360.61</v>
      </c>
      <c r="BF236" t="s">
        <v>84</v>
      </c>
      <c r="BG236">
        <v>1801.83</v>
      </c>
      <c r="BH236" t="s">
        <v>84</v>
      </c>
      <c r="BI236">
        <v>120.97</v>
      </c>
      <c r="BJ236" t="s">
        <v>84</v>
      </c>
      <c r="BK236">
        <v>483.27</v>
      </c>
      <c r="BL236" t="s">
        <v>84</v>
      </c>
      <c r="BM236">
        <v>314.22</v>
      </c>
      <c r="BN236" t="s">
        <v>84</v>
      </c>
      <c r="BO236">
        <v>4.63</v>
      </c>
      <c r="BP236" t="s">
        <v>84</v>
      </c>
      <c r="BQ236">
        <v>-7.936</v>
      </c>
      <c r="BR236" t="s">
        <v>85</v>
      </c>
      <c r="BS236">
        <v>-1.223</v>
      </c>
      <c r="BT236" t="s">
        <v>85</v>
      </c>
      <c r="BV236">
        <v>364.9112783437398</v>
      </c>
      <c r="BW236">
        <v>1799.7311707196843</v>
      </c>
      <c r="BX236">
        <v>115.68785819914557</v>
      </c>
      <c r="BY236">
        <v>482.55946434439693</v>
      </c>
      <c r="BZ236">
        <v>315.88531794281965</v>
      </c>
      <c r="CA236">
        <v>4.635639171869865</v>
      </c>
      <c r="CB236">
        <v>-7.873797068031661</v>
      </c>
      <c r="CC236">
        <v>-0.9149185383854179</v>
      </c>
      <c r="CD236">
        <v>0</v>
      </c>
    </row>
    <row r="237" spans="1:82" ht="12.75">
      <c r="A237">
        <v>254</v>
      </c>
      <c r="B237" t="s">
        <v>32</v>
      </c>
      <c r="C237">
        <v>8</v>
      </c>
      <c r="D237">
        <v>23</v>
      </c>
      <c r="E237">
        <v>320</v>
      </c>
      <c r="F237">
        <v>77255</v>
      </c>
      <c r="G237">
        <f t="shared" si="29"/>
        <v>21</v>
      </c>
      <c r="H237">
        <f t="shared" si="30"/>
        <v>27</v>
      </c>
      <c r="I237">
        <f t="shared" si="31"/>
        <v>35</v>
      </c>
      <c r="J237">
        <v>2</v>
      </c>
      <c r="K237">
        <v>6</v>
      </c>
      <c r="L237">
        <v>789.5</v>
      </c>
      <c r="M237" s="1">
        <v>37139</v>
      </c>
      <c r="N237">
        <v>364.868</v>
      </c>
      <c r="O237" s="4">
        <v>-242.204</v>
      </c>
      <c r="P237">
        <v>1.692</v>
      </c>
      <c r="Q237">
        <v>-15610.525</v>
      </c>
      <c r="R237">
        <v>360.33</v>
      </c>
      <c r="S237">
        <v>-26223.404</v>
      </c>
      <c r="T237">
        <v>0</v>
      </c>
      <c r="U237">
        <v>77232.1824476688</v>
      </c>
      <c r="V237">
        <v>98.7184740133188</v>
      </c>
      <c r="W237">
        <v>3699.12907315382</v>
      </c>
      <c r="X237">
        <v>641.109793691117</v>
      </c>
      <c r="Y237">
        <v>117.189135205122</v>
      </c>
      <c r="Z237">
        <v>2.13503062036816</v>
      </c>
      <c r="AA237">
        <v>-30.5237639841059</v>
      </c>
      <c r="AB237">
        <v>312.61235214955</v>
      </c>
      <c r="AC237">
        <v>45.9699681035414</v>
      </c>
      <c r="AD237">
        <v>-90.3042142850007</v>
      </c>
      <c r="AE237">
        <v>118.125230140589</v>
      </c>
      <c r="AF237">
        <v>198.62047468571</v>
      </c>
      <c r="AG237">
        <v>3932.23933275912</v>
      </c>
      <c r="AH237">
        <v>336433.307447669</v>
      </c>
      <c r="AI237">
        <v>3.59524737490277</v>
      </c>
      <c r="AJ237">
        <v>1.65999944057057</v>
      </c>
      <c r="AK237">
        <v>2.36409772839687</v>
      </c>
      <c r="AL237">
        <v>3.51649188280031</v>
      </c>
      <c r="AM237">
        <v>0.671326124184894</v>
      </c>
      <c r="AN237">
        <v>0.491777903533759</v>
      </c>
      <c r="AO237">
        <v>364.35975728214</v>
      </c>
      <c r="AP237">
        <v>0.174246905224959</v>
      </c>
      <c r="AQ237">
        <v>-4.54862737795636</v>
      </c>
      <c r="AR237">
        <v>7.00757411183731</v>
      </c>
      <c r="AS237">
        <v>-9.80353411043497</v>
      </c>
      <c r="AT237">
        <v>488.099703766513</v>
      </c>
      <c r="AU237">
        <v>2</v>
      </c>
      <c r="AV237">
        <v>2559</v>
      </c>
      <c r="AW237">
        <v>47.1591355005876</v>
      </c>
      <c r="AX237">
        <f t="shared" si="32"/>
        <v>-233.91855847255385</v>
      </c>
      <c r="AY237">
        <f t="shared" si="37"/>
        <v>0.5082427178600142</v>
      </c>
      <c r="AZ237">
        <f t="shared" si="36"/>
        <v>-237.11726287815128</v>
      </c>
      <c r="BA237">
        <f t="shared" si="33"/>
        <v>-228.83182135070513</v>
      </c>
      <c r="BB237">
        <v>1</v>
      </c>
      <c r="BC237">
        <f t="shared" si="34"/>
        <v>0.9875626253878115</v>
      </c>
      <c r="BD237" s="3"/>
      <c r="BE237">
        <v>360.38</v>
      </c>
      <c r="BF237" t="s">
        <v>84</v>
      </c>
      <c r="BG237">
        <v>1806.62</v>
      </c>
      <c r="BH237" t="s">
        <v>84</v>
      </c>
      <c r="BI237">
        <v>122.35</v>
      </c>
      <c r="BJ237" t="s">
        <v>84</v>
      </c>
      <c r="BK237">
        <v>479.65</v>
      </c>
      <c r="BL237" t="s">
        <v>84</v>
      </c>
      <c r="BM237">
        <v>313.72</v>
      </c>
      <c r="BN237" t="s">
        <v>84</v>
      </c>
      <c r="BO237">
        <v>4.64</v>
      </c>
      <c r="BP237" t="s">
        <v>84</v>
      </c>
      <c r="BQ237">
        <v>-7.941</v>
      </c>
      <c r="BR237" t="s">
        <v>85</v>
      </c>
      <c r="BS237">
        <v>-1.341</v>
      </c>
      <c r="BT237" t="s">
        <v>85</v>
      </c>
      <c r="BV237">
        <v>364.931528320636</v>
      </c>
      <c r="BW237">
        <v>1805.1021975819806</v>
      </c>
      <c r="BX237">
        <v>116.92551921165948</v>
      </c>
      <c r="BY237">
        <v>478.34827492547197</v>
      </c>
      <c r="BZ237">
        <v>315.4204347466048</v>
      </c>
      <c r="CA237">
        <v>4.64751573368665</v>
      </c>
      <c r="CB237">
        <v>-7.875361628229743</v>
      </c>
      <c r="CC237">
        <v>-1.0285803858413052</v>
      </c>
      <c r="CD237">
        <v>0</v>
      </c>
    </row>
    <row r="238" spans="1:82" ht="12.75">
      <c r="A238">
        <v>255</v>
      </c>
      <c r="B238" t="s">
        <v>32</v>
      </c>
      <c r="C238">
        <v>8</v>
      </c>
      <c r="D238">
        <v>23</v>
      </c>
      <c r="E238">
        <v>307</v>
      </c>
      <c r="F238">
        <v>77373</v>
      </c>
      <c r="G238">
        <f t="shared" si="29"/>
        <v>21</v>
      </c>
      <c r="H238">
        <f t="shared" si="30"/>
        <v>29</v>
      </c>
      <c r="I238">
        <f t="shared" si="31"/>
        <v>33</v>
      </c>
      <c r="J238">
        <v>3</v>
      </c>
      <c r="K238">
        <v>14</v>
      </c>
      <c r="L238">
        <v>796.1</v>
      </c>
      <c r="M238" s="1">
        <v>37139</v>
      </c>
      <c r="N238">
        <v>363.578</v>
      </c>
      <c r="O238" s="4">
        <v>-229.565</v>
      </c>
      <c r="P238">
        <v>10.275</v>
      </c>
      <c r="Q238">
        <v>-18376.08</v>
      </c>
      <c r="R238">
        <v>359.286</v>
      </c>
      <c r="S238">
        <v>-28702.233</v>
      </c>
      <c r="T238">
        <v>0</v>
      </c>
      <c r="U238">
        <v>77350.1824476688</v>
      </c>
      <c r="V238">
        <v>98.6353718405426</v>
      </c>
      <c r="W238">
        <v>3149.085384557</v>
      </c>
      <c r="X238">
        <v>688.041390690595</v>
      </c>
      <c r="Y238">
        <v>105.049980541519</v>
      </c>
      <c r="Z238">
        <v>4.78812484177197</v>
      </c>
      <c r="AA238">
        <v>-30.2932598717764</v>
      </c>
      <c r="AB238">
        <v>309.316207927641</v>
      </c>
      <c r="AC238">
        <v>45.9697348964245</v>
      </c>
      <c r="AD238">
        <v>-90.2983231121824</v>
      </c>
      <c r="AE238">
        <v>98.5871281760202</v>
      </c>
      <c r="AF238">
        <v>250.871467118734</v>
      </c>
      <c r="AG238">
        <v>3352.27107719121</v>
      </c>
      <c r="AH238">
        <v>336551.307447669</v>
      </c>
      <c r="AI238">
        <v>4.12241324427361</v>
      </c>
      <c r="AJ238">
        <v>1.66</v>
      </c>
      <c r="AK238">
        <v>2.36314856390953</v>
      </c>
      <c r="AL238">
        <v>3.56085828700734</v>
      </c>
      <c r="AM238">
        <v>0.653075613189268</v>
      </c>
      <c r="AN238">
        <v>0.468596034642844</v>
      </c>
      <c r="AO238">
        <v>364.350672147715</v>
      </c>
      <c r="AP238">
        <v>-0.171323456187981</v>
      </c>
      <c r="AQ238">
        <v>-4.64006591164735</v>
      </c>
      <c r="AR238">
        <v>4.04426206934206</v>
      </c>
      <c r="AS238">
        <v>-6.25212411708389</v>
      </c>
      <c r="AT238">
        <v>488.229955538723</v>
      </c>
      <c r="AU238">
        <v>2</v>
      </c>
      <c r="AV238">
        <v>2559</v>
      </c>
      <c r="AW238">
        <v>0.678981231678415</v>
      </c>
      <c r="AX238">
        <f t="shared" si="32"/>
        <v>-228.0528281622914</v>
      </c>
      <c r="AY238">
        <f t="shared" si="37"/>
        <v>-0.7726721477150136</v>
      </c>
      <c r="AZ238">
        <f t="shared" si="36"/>
        <v>-226.87854787815127</v>
      </c>
      <c r="BA238">
        <f t="shared" si="33"/>
        <v>-225.36637604044267</v>
      </c>
      <c r="BB238">
        <v>1</v>
      </c>
      <c r="BC238">
        <f t="shared" si="34"/>
        <v>0.988195105314403</v>
      </c>
      <c r="BD238" s="3"/>
      <c r="BE238">
        <v>359.4</v>
      </c>
      <c r="BF238" t="s">
        <v>84</v>
      </c>
      <c r="BG238">
        <v>1806.36</v>
      </c>
      <c r="BH238" t="s">
        <v>84</v>
      </c>
      <c r="BI238">
        <v>121.21</v>
      </c>
      <c r="BJ238" t="s">
        <v>84</v>
      </c>
      <c r="BK238">
        <v>465.44</v>
      </c>
      <c r="BL238" t="s">
        <v>84</v>
      </c>
      <c r="BM238">
        <v>313.68</v>
      </c>
      <c r="BN238" t="s">
        <v>84</v>
      </c>
      <c r="BO238">
        <v>4.55</v>
      </c>
      <c r="BP238" t="s">
        <v>84</v>
      </c>
      <c r="BQ238">
        <v>-7.902</v>
      </c>
      <c r="BR238" t="s">
        <v>85</v>
      </c>
      <c r="BS238">
        <v>-1.597</v>
      </c>
      <c r="BT238" t="s">
        <v>85</v>
      </c>
      <c r="BV238">
        <v>363.71467782886157</v>
      </c>
      <c r="BW238">
        <v>1804.8347687504288</v>
      </c>
      <c r="BX238">
        <v>115.72792938996778</v>
      </c>
      <c r="BY238">
        <v>462.0721951554245</v>
      </c>
      <c r="BZ238">
        <v>315.33997289508</v>
      </c>
      <c r="CA238">
        <v>4.544109654841145</v>
      </c>
      <c r="CB238">
        <v>-7.8322686766448815</v>
      </c>
      <c r="CC238">
        <v>-1.3241223201527295</v>
      </c>
      <c r="CD238">
        <v>0</v>
      </c>
    </row>
    <row r="239" spans="1:82" ht="12.75">
      <c r="A239">
        <v>256</v>
      </c>
      <c r="B239" t="s">
        <v>32</v>
      </c>
      <c r="C239">
        <v>8</v>
      </c>
      <c r="D239">
        <v>23</v>
      </c>
      <c r="E239">
        <v>312</v>
      </c>
      <c r="F239">
        <v>77500</v>
      </c>
      <c r="G239">
        <f t="shared" si="29"/>
        <v>21</v>
      </c>
      <c r="H239">
        <f t="shared" si="30"/>
        <v>31</v>
      </c>
      <c r="I239">
        <f t="shared" si="31"/>
        <v>40</v>
      </c>
      <c r="J239">
        <v>4</v>
      </c>
      <c r="K239">
        <v>15</v>
      </c>
      <c r="L239">
        <v>796.3</v>
      </c>
      <c r="M239" s="1">
        <v>37139</v>
      </c>
      <c r="N239">
        <v>359.471</v>
      </c>
      <c r="O239" s="4">
        <v>-212.892</v>
      </c>
      <c r="P239">
        <v>10.532</v>
      </c>
      <c r="Q239">
        <v>-27714.77</v>
      </c>
      <c r="R239">
        <v>355.809</v>
      </c>
      <c r="S239">
        <v>-36561.202</v>
      </c>
      <c r="T239">
        <v>0</v>
      </c>
      <c r="U239">
        <v>77477.1824476688</v>
      </c>
      <c r="V239">
        <v>108.412409409303</v>
      </c>
      <c r="W239">
        <v>2564.29370766014</v>
      </c>
      <c r="X239">
        <v>740.952125735429</v>
      </c>
      <c r="Y239">
        <v>99.6337886474668</v>
      </c>
      <c r="Z239">
        <v>5.55348603481896</v>
      </c>
      <c r="AA239">
        <v>-4.17211171417596</v>
      </c>
      <c r="AB239">
        <v>303.670516265319</v>
      </c>
      <c r="AC239">
        <v>45.9337084289035</v>
      </c>
      <c r="AD239">
        <v>-90.2691916962974</v>
      </c>
      <c r="AE239">
        <v>100.651246735586</v>
      </c>
      <c r="AF239">
        <v>84.1406599849005</v>
      </c>
      <c r="AG239">
        <v>2744.88378474135</v>
      </c>
      <c r="AH239">
        <v>336678.307447669</v>
      </c>
      <c r="AI239">
        <v>4.53536719435932</v>
      </c>
      <c r="AJ239">
        <v>1.66</v>
      </c>
      <c r="AK239">
        <v>2.36305918698361</v>
      </c>
      <c r="AL239">
        <v>3.53826351607667</v>
      </c>
      <c r="AM239">
        <v>2.08114585122181</v>
      </c>
      <c r="AN239">
        <v>4.23218117343226</v>
      </c>
      <c r="AO239">
        <v>358.54128878568</v>
      </c>
      <c r="AP239">
        <v>-0.0546579040208439</v>
      </c>
      <c r="AQ239">
        <v>-4.73891187933606</v>
      </c>
      <c r="AR239">
        <v>7.80477561616238</v>
      </c>
      <c r="AS239">
        <v>-2.56076790200797</v>
      </c>
      <c r="AT239">
        <v>487.067409709676</v>
      </c>
      <c r="AU239">
        <v>2</v>
      </c>
      <c r="AV239">
        <v>2559</v>
      </c>
      <c r="AW239">
        <v>33.7875859909493</v>
      </c>
      <c r="AX239">
        <f t="shared" si="32"/>
        <v>-232.94402863961824</v>
      </c>
      <c r="AY239">
        <f t="shared" si="37"/>
        <v>0.9297112143199797</v>
      </c>
      <c r="AZ239">
        <f t="shared" si="36"/>
        <v>-210.27706287815127</v>
      </c>
      <c r="BA239">
        <f t="shared" si="33"/>
        <v>-230.32909151776948</v>
      </c>
      <c r="BB239">
        <v>1</v>
      </c>
      <c r="BC239">
        <f t="shared" si="34"/>
        <v>0.989812808265479</v>
      </c>
      <c r="BD239" s="3"/>
      <c r="BE239">
        <v>355.87</v>
      </c>
      <c r="BF239" t="s">
        <v>84</v>
      </c>
      <c r="BG239">
        <v>1819.22</v>
      </c>
      <c r="BH239" t="s">
        <v>84</v>
      </c>
      <c r="BI239">
        <v>125.55</v>
      </c>
      <c r="BJ239" t="s">
        <v>84</v>
      </c>
      <c r="BK239">
        <v>468.48</v>
      </c>
      <c r="BL239" t="s">
        <v>84</v>
      </c>
      <c r="BM239">
        <v>314.38</v>
      </c>
      <c r="BN239" t="s">
        <v>84</v>
      </c>
      <c r="BO239">
        <v>4.68</v>
      </c>
      <c r="BP239" t="s">
        <v>84</v>
      </c>
      <c r="BQ239">
        <v>-7.711</v>
      </c>
      <c r="BR239" t="s">
        <v>85</v>
      </c>
      <c r="BS239">
        <v>-1.118</v>
      </c>
      <c r="BT239" t="s">
        <v>85</v>
      </c>
      <c r="BV239">
        <v>359.5464088978924</v>
      </c>
      <c r="BW239">
        <v>1819.5770125443141</v>
      </c>
      <c r="BX239">
        <v>120.8581917877596</v>
      </c>
      <c r="BY239">
        <v>465.6510054930072</v>
      </c>
      <c r="BZ239">
        <v>316.0880250496708</v>
      </c>
      <c r="CA239">
        <v>4.6928396119833256</v>
      </c>
      <c r="CB239">
        <v>-7.617645085642703</v>
      </c>
      <c r="CC239">
        <v>-0.7878359868591279</v>
      </c>
      <c r="CD239">
        <v>0</v>
      </c>
    </row>
    <row r="240" spans="1:82" ht="12.75">
      <c r="A240">
        <v>257</v>
      </c>
      <c r="B240" t="s">
        <v>32</v>
      </c>
      <c r="C240">
        <v>8</v>
      </c>
      <c r="D240">
        <v>23</v>
      </c>
      <c r="E240">
        <v>305</v>
      </c>
      <c r="F240">
        <v>77604</v>
      </c>
      <c r="G240">
        <f t="shared" si="29"/>
        <v>21</v>
      </c>
      <c r="H240">
        <f t="shared" si="30"/>
        <v>33</v>
      </c>
      <c r="I240">
        <f t="shared" si="31"/>
        <v>24</v>
      </c>
      <c r="J240">
        <v>5</v>
      </c>
      <c r="K240">
        <v>9</v>
      </c>
      <c r="L240">
        <v>791.8</v>
      </c>
      <c r="M240" s="1">
        <v>37139</v>
      </c>
      <c r="N240">
        <v>355.972</v>
      </c>
      <c r="O240" s="4">
        <v>-189.565</v>
      </c>
      <c r="P240">
        <v>16.5</v>
      </c>
      <c r="Q240">
        <v>-35801.687</v>
      </c>
      <c r="R240">
        <v>352.746</v>
      </c>
      <c r="S240">
        <v>-43429.048</v>
      </c>
      <c r="T240">
        <v>0</v>
      </c>
      <c r="U240">
        <v>77581.1824476688</v>
      </c>
      <c r="V240">
        <v>113.192315724386</v>
      </c>
      <c r="W240">
        <v>2092.35125095305</v>
      </c>
      <c r="X240">
        <v>786.010447527612</v>
      </c>
      <c r="Y240">
        <v>96.2592620820201</v>
      </c>
      <c r="Z240">
        <v>7.83663371199408</v>
      </c>
      <c r="AA240">
        <v>4.79393746486988</v>
      </c>
      <c r="AB240">
        <v>301.030444447486</v>
      </c>
      <c r="AC240">
        <v>45.9313110622508</v>
      </c>
      <c r="AD240">
        <v>-90.2981990166048</v>
      </c>
      <c r="AE240">
        <v>95.7991992282401</v>
      </c>
      <c r="AF240">
        <v>166.672978956581</v>
      </c>
      <c r="AG240">
        <v>2260.13702878159</v>
      </c>
      <c r="AH240">
        <v>336782.307447669</v>
      </c>
      <c r="AI240">
        <v>4.60787860166267</v>
      </c>
      <c r="AJ240">
        <v>1.66</v>
      </c>
      <c r="AK240">
        <v>2.36318011645199</v>
      </c>
      <c r="AL240">
        <v>3.52469969096782</v>
      </c>
      <c r="AM240">
        <v>0.772422074660791</v>
      </c>
      <c r="AN240">
        <v>6.86472758863328</v>
      </c>
      <c r="AO240">
        <v>355.816875838127</v>
      </c>
      <c r="AP240">
        <v>-0.132921055477876</v>
      </c>
      <c r="AQ240">
        <v>-4.49936910676818</v>
      </c>
      <c r="AR240">
        <v>4.33960775941729</v>
      </c>
      <c r="AS240">
        <v>-3.33127779545467</v>
      </c>
      <c r="AT240">
        <v>486.720166745095</v>
      </c>
      <c r="AU240">
        <v>2</v>
      </c>
      <c r="AV240">
        <v>2559</v>
      </c>
      <c r="AW240">
        <v>52.2559349428276</v>
      </c>
      <c r="AX240">
        <f t="shared" si="32"/>
        <v>-227.9888663484489</v>
      </c>
      <c r="AY240">
        <f t="shared" si="37"/>
        <v>0.1551241618730046</v>
      </c>
      <c r="AZ240">
        <f t="shared" si="36"/>
        <v>-189.98242287815128</v>
      </c>
      <c r="BA240">
        <f t="shared" si="33"/>
        <v>-228.4062892266002</v>
      </c>
      <c r="BB240">
        <v>1</v>
      </c>
      <c r="BC240">
        <f t="shared" si="34"/>
        <v>0.9909374894654636</v>
      </c>
      <c r="BD240" s="3"/>
      <c r="BE240">
        <v>352.85</v>
      </c>
      <c r="BF240" t="s">
        <v>84</v>
      </c>
      <c r="BG240">
        <v>1831.37</v>
      </c>
      <c r="BH240" t="s">
        <v>84</v>
      </c>
      <c r="BI240">
        <v>139.01</v>
      </c>
      <c r="BJ240" t="s">
        <v>84</v>
      </c>
      <c r="BK240">
        <v>461.68</v>
      </c>
      <c r="BL240" t="s">
        <v>84</v>
      </c>
      <c r="BM240">
        <v>314.36</v>
      </c>
      <c r="BN240" t="s">
        <v>84</v>
      </c>
      <c r="BO240">
        <v>4.58</v>
      </c>
      <c r="BP240" t="s">
        <v>84</v>
      </c>
      <c r="BQ240">
        <v>-7.578</v>
      </c>
      <c r="BR240" t="s">
        <v>85</v>
      </c>
      <c r="BS240">
        <v>-1.272</v>
      </c>
      <c r="BT240" t="s">
        <v>85</v>
      </c>
      <c r="BV240">
        <v>356.09654958860483</v>
      </c>
      <c r="BW240">
        <v>1833.460991993276</v>
      </c>
      <c r="BX240">
        <v>136.23758935680792</v>
      </c>
      <c r="BY240">
        <v>457.87975316287714</v>
      </c>
      <c r="BZ240">
        <v>316.0656872069363</v>
      </c>
      <c r="CA240">
        <v>4.578572945235778</v>
      </c>
      <c r="CB240">
        <v>-7.466117952652341</v>
      </c>
      <c r="CC240">
        <v>-0.9589088553827116</v>
      </c>
      <c r="CD240">
        <v>0</v>
      </c>
    </row>
    <row r="241" spans="1:82" ht="12.75">
      <c r="A241">
        <v>258</v>
      </c>
      <c r="B241" t="s">
        <v>32</v>
      </c>
      <c r="C241">
        <v>8</v>
      </c>
      <c r="D241">
        <v>23</v>
      </c>
      <c r="E241">
        <v>315</v>
      </c>
      <c r="F241">
        <v>77709</v>
      </c>
      <c r="G241">
        <f t="shared" si="29"/>
        <v>21</v>
      </c>
      <c r="H241">
        <f t="shared" si="30"/>
        <v>35</v>
      </c>
      <c r="I241">
        <f t="shared" si="31"/>
        <v>9</v>
      </c>
      <c r="J241">
        <v>6</v>
      </c>
      <c r="K241">
        <v>11</v>
      </c>
      <c r="L241">
        <v>793.5</v>
      </c>
      <c r="M241" s="1">
        <v>37139</v>
      </c>
      <c r="N241">
        <v>354.101</v>
      </c>
      <c r="O241" s="4">
        <v>-180.309</v>
      </c>
      <c r="P241">
        <v>6.82</v>
      </c>
      <c r="Q241">
        <v>-40015.431</v>
      </c>
      <c r="R241">
        <v>351.096</v>
      </c>
      <c r="S241">
        <v>-47102.736</v>
      </c>
      <c r="T241">
        <v>0</v>
      </c>
      <c r="U241">
        <v>77686.1824476689</v>
      </c>
      <c r="V241">
        <v>118.988656421148</v>
      </c>
      <c r="W241">
        <v>1615.39985505055</v>
      </c>
      <c r="X241">
        <v>833.780461715755</v>
      </c>
      <c r="Y241">
        <v>98.7838692687479</v>
      </c>
      <c r="Z241">
        <v>11.6356438147809</v>
      </c>
      <c r="AA241">
        <v>8.52994226736106</v>
      </c>
      <c r="AB241">
        <v>299.995579432694</v>
      </c>
      <c r="AC241">
        <v>45.9525020494788</v>
      </c>
      <c r="AD241">
        <v>-90.2708894974756</v>
      </c>
      <c r="AE241">
        <v>94.7850108581356</v>
      </c>
      <c r="AF241">
        <v>238.346240842944</v>
      </c>
      <c r="AG241">
        <v>1764.32517903163</v>
      </c>
      <c r="AH241">
        <v>336887.307447669</v>
      </c>
      <c r="AI241">
        <v>4.01868308648813</v>
      </c>
      <c r="AJ241">
        <v>1.65938595815295</v>
      </c>
      <c r="AK241">
        <v>2.36183742488572</v>
      </c>
      <c r="AL241">
        <v>3.50537918989175</v>
      </c>
      <c r="AM241">
        <v>1.72211181161216</v>
      </c>
      <c r="AN241">
        <v>8.36124465898411</v>
      </c>
      <c r="AO241">
        <v>353.839191073137</v>
      </c>
      <c r="AP241">
        <v>0.45754275833663</v>
      </c>
      <c r="AQ241">
        <v>-4.50015457366148</v>
      </c>
      <c r="AR241">
        <v>2.63339245448664</v>
      </c>
      <c r="AS241">
        <v>-1.74564397176539</v>
      </c>
      <c r="AT241">
        <v>487.817890081192</v>
      </c>
      <c r="AU241">
        <v>2</v>
      </c>
      <c r="AV241">
        <v>2559</v>
      </c>
      <c r="AW241">
        <v>49.8773461288142</v>
      </c>
      <c r="AX241">
        <f t="shared" si="32"/>
        <v>-228.55673269689748</v>
      </c>
      <c r="AY241">
        <f t="shared" si="37"/>
        <v>0.2618089268630115</v>
      </c>
      <c r="AZ241">
        <f t="shared" si="36"/>
        <v>-176.64782287815126</v>
      </c>
      <c r="BA241">
        <f t="shared" si="33"/>
        <v>-224.89555557504875</v>
      </c>
      <c r="BB241">
        <v>1</v>
      </c>
      <c r="BC241">
        <f t="shared" si="34"/>
        <v>0.9915137206616191</v>
      </c>
      <c r="BD241" s="3"/>
      <c r="BE241">
        <v>351.19</v>
      </c>
      <c r="BF241" t="s">
        <v>84</v>
      </c>
      <c r="BG241">
        <v>1839.02</v>
      </c>
      <c r="BH241" t="s">
        <v>84</v>
      </c>
      <c r="BI241">
        <v>141.2</v>
      </c>
      <c r="BJ241" t="s">
        <v>84</v>
      </c>
      <c r="BK241">
        <v>462.6</v>
      </c>
      <c r="BL241" t="s">
        <v>84</v>
      </c>
      <c r="BM241">
        <v>314.5</v>
      </c>
      <c r="BN241" t="s">
        <v>84</v>
      </c>
      <c r="BO241">
        <v>4.66</v>
      </c>
      <c r="BP241" t="s">
        <v>84</v>
      </c>
      <c r="BQ241">
        <v>-7.51</v>
      </c>
      <c r="BR241" t="s">
        <v>85</v>
      </c>
      <c r="BS241">
        <v>-1.109</v>
      </c>
      <c r="BT241" t="s">
        <v>85</v>
      </c>
      <c r="BV241">
        <v>354.21421502195074</v>
      </c>
      <c r="BW241">
        <v>1842.2180822914677</v>
      </c>
      <c r="BX241">
        <v>138.7282168591334</v>
      </c>
      <c r="BY241">
        <v>458.91329690780685</v>
      </c>
      <c r="BZ241">
        <v>316.23401233536936</v>
      </c>
      <c r="CA241">
        <v>4.670037698033976</v>
      </c>
      <c r="CB241">
        <v>-7.3878923101503</v>
      </c>
      <c r="CC241">
        <v>-0.7709404340385464</v>
      </c>
      <c r="CD241">
        <v>0</v>
      </c>
    </row>
    <row r="242" spans="1:82" ht="12.75">
      <c r="A242">
        <v>259</v>
      </c>
      <c r="B242" t="s">
        <v>32</v>
      </c>
      <c r="C242">
        <v>8</v>
      </c>
      <c r="D242">
        <v>23</v>
      </c>
      <c r="E242">
        <v>309</v>
      </c>
      <c r="F242">
        <v>77819</v>
      </c>
      <c r="G242">
        <f t="shared" si="29"/>
        <v>21</v>
      </c>
      <c r="H242">
        <f t="shared" si="30"/>
        <v>36</v>
      </c>
      <c r="I242">
        <f t="shared" si="31"/>
        <v>59</v>
      </c>
      <c r="J242">
        <v>7</v>
      </c>
      <c r="K242">
        <v>14</v>
      </c>
      <c r="L242">
        <v>799.5</v>
      </c>
      <c r="M242" s="1">
        <v>37140</v>
      </c>
      <c r="N242">
        <v>352.911</v>
      </c>
      <c r="O242" s="4">
        <v>-192.768</v>
      </c>
      <c r="P242">
        <v>-10.676</v>
      </c>
      <c r="Q242">
        <v>-42555.146</v>
      </c>
      <c r="R242">
        <v>351.173</v>
      </c>
      <c r="S242">
        <v>-46665.601</v>
      </c>
      <c r="T242">
        <v>0</v>
      </c>
      <c r="U242">
        <v>77796.1824476688</v>
      </c>
      <c r="V242">
        <v>120.09689242019</v>
      </c>
      <c r="W242">
        <v>1109.55684534277</v>
      </c>
      <c r="X242">
        <v>886.986051805051</v>
      </c>
      <c r="Y242">
        <v>97.1249799066048</v>
      </c>
      <c r="Z242">
        <v>16.513036299668</v>
      </c>
      <c r="AA242">
        <v>9.79221928522478</v>
      </c>
      <c r="AB242">
        <v>299.784612356461</v>
      </c>
      <c r="AC242">
        <v>45.9442178844435</v>
      </c>
      <c r="AD242">
        <v>-90.260933287821</v>
      </c>
      <c r="AE242">
        <v>92.8396910613834</v>
      </c>
      <c r="AF242">
        <v>213.77032261361</v>
      </c>
      <c r="AG242">
        <v>1240.48169168215</v>
      </c>
      <c r="AH242">
        <v>336997.279345531</v>
      </c>
      <c r="AI242">
        <v>3.98221166784084</v>
      </c>
      <c r="AJ242">
        <v>1.65940499048994</v>
      </c>
      <c r="AK242">
        <v>2.36198655418269</v>
      </c>
      <c r="AL242">
        <v>3.49577997822405</v>
      </c>
      <c r="AM242">
        <v>3.56981647670872</v>
      </c>
      <c r="AN242">
        <v>8.55485745112258</v>
      </c>
      <c r="AO242">
        <v>353.698199089311</v>
      </c>
      <c r="AP242">
        <v>-0.0217972236060182</v>
      </c>
      <c r="AQ242">
        <v>-4.44554672458034</v>
      </c>
      <c r="AR242">
        <v>2.4711576951007</v>
      </c>
      <c r="AS242">
        <v>-3.29848598141296</v>
      </c>
      <c r="AT242">
        <v>487.539833277024</v>
      </c>
      <c r="AU242">
        <v>2</v>
      </c>
      <c r="AV242">
        <v>2559</v>
      </c>
      <c r="AW242">
        <v>49.2070963325844</v>
      </c>
      <c r="AX242">
        <f t="shared" si="32"/>
        <v>-247.26394272076382</v>
      </c>
      <c r="AY242">
        <f t="shared" si="37"/>
        <v>-0.7871990893110024</v>
      </c>
      <c r="AZ242">
        <f t="shared" si="36"/>
        <v>-181.29590287815125</v>
      </c>
      <c r="BA242">
        <f t="shared" si="33"/>
        <v>-235.79184559891507</v>
      </c>
      <c r="BB242">
        <v>1</v>
      </c>
      <c r="BC242">
        <f t="shared" si="34"/>
        <v>0.9950752456001655</v>
      </c>
      <c r="BD242" s="3"/>
      <c r="BE242">
        <v>351.33</v>
      </c>
      <c r="BF242" t="s">
        <v>84</v>
      </c>
      <c r="BG242">
        <v>1838.36</v>
      </c>
      <c r="BH242" t="s">
        <v>84</v>
      </c>
      <c r="BI242">
        <v>152.83</v>
      </c>
      <c r="BJ242" t="s">
        <v>84</v>
      </c>
      <c r="BK242">
        <v>444.93</v>
      </c>
      <c r="BL242" t="s">
        <v>84</v>
      </c>
      <c r="BM242">
        <v>314.38</v>
      </c>
      <c r="BN242" t="s">
        <v>84</v>
      </c>
      <c r="BO242">
        <v>4.59</v>
      </c>
      <c r="BP242" t="s">
        <v>84</v>
      </c>
      <c r="BQ242">
        <v>-7.479</v>
      </c>
      <c r="BR242" t="s">
        <v>85</v>
      </c>
      <c r="BS242">
        <v>-1.166</v>
      </c>
      <c r="BT242" t="s">
        <v>85</v>
      </c>
      <c r="BV242">
        <v>353.084278514715</v>
      </c>
      <c r="BW242">
        <v>1840.1483642371509</v>
      </c>
      <c r="BX242">
        <v>152.36664075500406</v>
      </c>
      <c r="BY242">
        <v>441.3454214805306</v>
      </c>
      <c r="BZ242">
        <v>315.3693122711929</v>
      </c>
      <c r="CA242">
        <v>4.59</v>
      </c>
      <c r="CB242">
        <v>-7.406015171026587</v>
      </c>
      <c r="CC242">
        <v>-0.9749724944757815</v>
      </c>
      <c r="CD242">
        <v>0</v>
      </c>
    </row>
    <row r="243" spans="1:82" ht="12.75">
      <c r="A243">
        <v>260</v>
      </c>
      <c r="B243" t="s">
        <v>32</v>
      </c>
      <c r="C243">
        <v>8</v>
      </c>
      <c r="D243">
        <v>23</v>
      </c>
      <c r="E243">
        <v>319</v>
      </c>
      <c r="F243">
        <v>77935</v>
      </c>
      <c r="G243">
        <f t="shared" si="29"/>
        <v>21</v>
      </c>
      <c r="H243">
        <f t="shared" si="30"/>
        <v>38</v>
      </c>
      <c r="I243">
        <f t="shared" si="31"/>
        <v>55</v>
      </c>
      <c r="J243">
        <v>8</v>
      </c>
      <c r="K243">
        <v>16</v>
      </c>
      <c r="L243">
        <v>796.1</v>
      </c>
      <c r="M243" s="1">
        <v>37140</v>
      </c>
      <c r="N243">
        <v>351.774</v>
      </c>
      <c r="O243" s="4">
        <v>-203.539</v>
      </c>
      <c r="P243">
        <v>-2.072</v>
      </c>
      <c r="Q243">
        <v>-45080.588</v>
      </c>
      <c r="R243">
        <v>350.995</v>
      </c>
      <c r="S243">
        <v>-47167.496</v>
      </c>
      <c r="T243">
        <v>7</v>
      </c>
      <c r="U243">
        <v>77912.1824476689</v>
      </c>
      <c r="V243">
        <v>121.694115201349</v>
      </c>
      <c r="W243">
        <v>685.336474384422</v>
      </c>
      <c r="X243">
        <v>933.638840315729</v>
      </c>
      <c r="Y243">
        <v>90.0683811014814</v>
      </c>
      <c r="Z243">
        <v>20.8246888133926</v>
      </c>
      <c r="AA243">
        <v>11.0124381976015</v>
      </c>
      <c r="AB243">
        <v>299.815337728682</v>
      </c>
      <c r="AC243">
        <v>45.9368253832812</v>
      </c>
      <c r="AD243">
        <v>-90.2662825403991</v>
      </c>
      <c r="AE243">
        <v>86.6722690367523</v>
      </c>
      <c r="AF243">
        <v>65.0030878017894</v>
      </c>
      <c r="AG243">
        <v>798.663109093966</v>
      </c>
      <c r="AH243">
        <v>337113.276452487</v>
      </c>
      <c r="AI243">
        <v>4.671706531832</v>
      </c>
      <c r="AJ243">
        <v>1.65955678357613</v>
      </c>
      <c r="AK243">
        <v>2.36094445494133</v>
      </c>
      <c r="AL243">
        <v>3.49037047515471</v>
      </c>
      <c r="AM243">
        <v>2.56445750953066</v>
      </c>
      <c r="AN243">
        <v>8.82281576844334</v>
      </c>
      <c r="AO243">
        <v>353.574428676201</v>
      </c>
      <c r="AP243">
        <v>-0.330101993613885</v>
      </c>
      <c r="AQ243">
        <v>-0.732800448836271</v>
      </c>
      <c r="AR243">
        <v>2.1138207770101</v>
      </c>
      <c r="AS243">
        <v>-4.42383528645035</v>
      </c>
      <c r="AT243">
        <v>487.207493766513</v>
      </c>
      <c r="AU243">
        <v>2.32962704721693</v>
      </c>
      <c r="AV243">
        <v>2568.22955732207</v>
      </c>
      <c r="AW243">
        <v>50.4864769512089</v>
      </c>
      <c r="AX243">
        <f t="shared" si="32"/>
        <v>-264.00487112171845</v>
      </c>
      <c r="AY243">
        <f t="shared" si="37"/>
        <v>-1.8004286762010224</v>
      </c>
      <c r="AZ243">
        <f t="shared" si="36"/>
        <v>-195.97548287815127</v>
      </c>
      <c r="BA243">
        <f t="shared" si="33"/>
        <v>-256.44135399986976</v>
      </c>
      <c r="BB243">
        <v>1</v>
      </c>
      <c r="BC243">
        <f t="shared" si="34"/>
        <v>0.9977855100149527</v>
      </c>
      <c r="BD243" s="3"/>
      <c r="BE243">
        <v>353.95</v>
      </c>
      <c r="BF243" t="s">
        <v>84</v>
      </c>
      <c r="BG243">
        <v>1838.16</v>
      </c>
      <c r="BH243" t="s">
        <v>84</v>
      </c>
      <c r="BI243">
        <v>156.34</v>
      </c>
      <c r="BJ243" t="s">
        <v>84</v>
      </c>
      <c r="BK243">
        <v>464.22</v>
      </c>
      <c r="BL243" t="s">
        <v>84</v>
      </c>
      <c r="BM243">
        <v>314.45</v>
      </c>
      <c r="BN243" t="s">
        <v>84</v>
      </c>
      <c r="BO243">
        <v>4.69</v>
      </c>
      <c r="BP243" t="s">
        <v>84</v>
      </c>
      <c r="BQ243">
        <v>-7.499</v>
      </c>
      <c r="BR243" t="s">
        <v>85</v>
      </c>
      <c r="BS243">
        <v>-1.147</v>
      </c>
      <c r="BT243" t="s">
        <v>85</v>
      </c>
      <c r="CD243">
        <v>7</v>
      </c>
    </row>
    <row r="244" spans="1:82" ht="12.75">
      <c r="A244">
        <v>261</v>
      </c>
      <c r="B244" t="s">
        <v>32</v>
      </c>
      <c r="C244">
        <v>8</v>
      </c>
      <c r="D244">
        <v>23</v>
      </c>
      <c r="E244">
        <v>310</v>
      </c>
      <c r="F244">
        <v>80019</v>
      </c>
      <c r="G244">
        <f t="shared" si="29"/>
        <v>22</v>
      </c>
      <c r="H244">
        <f t="shared" si="30"/>
        <v>13</v>
      </c>
      <c r="I244">
        <f t="shared" si="31"/>
        <v>39</v>
      </c>
      <c r="J244">
        <v>9</v>
      </c>
      <c r="K244">
        <v>15</v>
      </c>
      <c r="L244">
        <v>831.2</v>
      </c>
      <c r="M244" s="1">
        <v>37140</v>
      </c>
      <c r="N244">
        <v>364.313</v>
      </c>
      <c r="O244" s="4">
        <v>-249.918</v>
      </c>
      <c r="P244">
        <v>18.842</v>
      </c>
      <c r="Q244">
        <v>-16488.547</v>
      </c>
      <c r="R244">
        <v>362.171</v>
      </c>
      <c r="S244">
        <v>-21909.622</v>
      </c>
      <c r="T244">
        <v>7</v>
      </c>
      <c r="U244">
        <v>79996.1824476689</v>
      </c>
      <c r="V244">
        <v>75.6113596341957</v>
      </c>
      <c r="W244">
        <v>3612.94756647258</v>
      </c>
      <c r="X244">
        <v>648.232868366169</v>
      </c>
      <c r="Y244">
        <v>122.083583264664</v>
      </c>
      <c r="Z244">
        <v>1.8861078063815</v>
      </c>
      <c r="AA244">
        <v>-10.324730214863</v>
      </c>
      <c r="AB244">
        <v>311.337704408981</v>
      </c>
      <c r="AC244">
        <v>46.8207497293902</v>
      </c>
      <c r="AD244">
        <v>-92.2160692934696</v>
      </c>
      <c r="AE244">
        <v>109.496156706096</v>
      </c>
      <c r="AF244">
        <v>323.577358853403</v>
      </c>
      <c r="AG244">
        <v>3861.27950492743</v>
      </c>
      <c r="AH244">
        <v>339197.245447669</v>
      </c>
      <c r="AI244">
        <v>2.52868301030961</v>
      </c>
      <c r="AJ244">
        <v>1.66000681524562</v>
      </c>
      <c r="AK244">
        <v>2.35916266571313</v>
      </c>
      <c r="AL244">
        <v>3.56410300250505</v>
      </c>
      <c r="AM244">
        <v>0.513146363050289</v>
      </c>
      <c r="AN244">
        <v>2.73529736101729</v>
      </c>
      <c r="AO244">
        <v>366.065257335677</v>
      </c>
      <c r="AP244">
        <v>0.0977234271714857</v>
      </c>
      <c r="AQ244">
        <v>-2.75145603090307</v>
      </c>
      <c r="AR244">
        <v>2.8998500226416</v>
      </c>
      <c r="AS244">
        <v>-8.94378498579012</v>
      </c>
      <c r="AT244">
        <v>450.439506013052</v>
      </c>
      <c r="AU244">
        <v>7.7237698445737</v>
      </c>
      <c r="AV244">
        <v>2339.25071482094</v>
      </c>
      <c r="AW244">
        <v>50.6556114128219</v>
      </c>
      <c r="AX244">
        <f t="shared" si="32"/>
        <v>-244.5466396181386</v>
      </c>
      <c r="AY244">
        <f t="shared" si="37"/>
        <v>-1.7522573356770295</v>
      </c>
      <c r="AZ244">
        <f t="shared" si="36"/>
        <v>-245.35051287815128</v>
      </c>
      <c r="BA244">
        <f t="shared" si="33"/>
        <v>-239.97915249628988</v>
      </c>
      <c r="BB244">
        <v>1</v>
      </c>
      <c r="BC244">
        <f t="shared" si="34"/>
        <v>0.9941204403905433</v>
      </c>
      <c r="BD244" s="3"/>
      <c r="BE244">
        <v>437.45</v>
      </c>
      <c r="BF244" t="s">
        <v>84</v>
      </c>
      <c r="BG244">
        <v>1909.18</v>
      </c>
      <c r="BH244" t="s">
        <v>84</v>
      </c>
      <c r="BI244">
        <v>412.04</v>
      </c>
      <c r="BJ244" t="s">
        <v>84</v>
      </c>
      <c r="BK244">
        <v>570.68</v>
      </c>
      <c r="BL244" t="s">
        <v>84</v>
      </c>
      <c r="BM244">
        <v>317.86</v>
      </c>
      <c r="BN244" t="s">
        <v>84</v>
      </c>
      <c r="BO244">
        <v>124.91</v>
      </c>
      <c r="BP244" t="s">
        <v>84</v>
      </c>
      <c r="BQ244">
        <v>-10.072</v>
      </c>
      <c r="BR244" t="s">
        <v>85</v>
      </c>
      <c r="BS244">
        <v>-2.719</v>
      </c>
      <c r="BT244" t="s">
        <v>85</v>
      </c>
      <c r="CD244">
        <v>7</v>
      </c>
    </row>
    <row r="245" spans="1:82" ht="12.75">
      <c r="A245">
        <v>262</v>
      </c>
      <c r="B245" t="s">
        <v>32</v>
      </c>
      <c r="C245">
        <v>8</v>
      </c>
      <c r="D245">
        <v>23</v>
      </c>
      <c r="E245">
        <v>318</v>
      </c>
      <c r="F245">
        <v>80273</v>
      </c>
      <c r="G245">
        <f t="shared" si="29"/>
        <v>22</v>
      </c>
      <c r="H245">
        <f t="shared" si="30"/>
        <v>17</v>
      </c>
      <c r="I245">
        <f t="shared" si="31"/>
        <v>53</v>
      </c>
      <c r="J245">
        <v>10</v>
      </c>
      <c r="K245">
        <v>10</v>
      </c>
      <c r="L245">
        <v>832.9</v>
      </c>
      <c r="M245" s="1">
        <v>37139</v>
      </c>
      <c r="N245">
        <v>360.396</v>
      </c>
      <c r="O245" s="4">
        <v>-205.723</v>
      </c>
      <c r="P245">
        <v>29.643</v>
      </c>
      <c r="Q245">
        <v>-25665.595</v>
      </c>
      <c r="R245">
        <v>356.781</v>
      </c>
      <c r="S245">
        <v>-34256.264</v>
      </c>
      <c r="T245">
        <v>0</v>
      </c>
      <c r="U245">
        <v>80250.1824476688</v>
      </c>
      <c r="V245">
        <v>103.965075112375</v>
      </c>
      <c r="W245">
        <v>2092.44206747219</v>
      </c>
      <c r="X245">
        <v>786.074239355942</v>
      </c>
      <c r="Y245">
        <v>126.071081714395</v>
      </c>
      <c r="Z245">
        <v>7.36813273795312</v>
      </c>
      <c r="AA245">
        <v>0.0207212818498371</v>
      </c>
      <c r="AB245">
        <v>300.533770166536</v>
      </c>
      <c r="AC245">
        <v>47.0662902898221</v>
      </c>
      <c r="AD245">
        <v>-92.3863932039426</v>
      </c>
      <c r="AE245">
        <v>122.301146408486</v>
      </c>
      <c r="AF245">
        <v>336.487740664407</v>
      </c>
      <c r="AG245">
        <v>2258.69238613418</v>
      </c>
      <c r="AH245">
        <v>339451.245447669</v>
      </c>
      <c r="AI245">
        <v>1.65663898637147</v>
      </c>
      <c r="AJ245">
        <v>1.6570517683413</v>
      </c>
      <c r="AK245">
        <v>2.35677810187853</v>
      </c>
      <c r="AL245">
        <v>3.50663128332884</v>
      </c>
      <c r="AM245">
        <v>0.225397392169292</v>
      </c>
      <c r="AN245">
        <v>5.45339233705069</v>
      </c>
      <c r="AO245">
        <v>360.464867690601</v>
      </c>
      <c r="AP245">
        <v>0.251451657975112</v>
      </c>
      <c r="AQ245">
        <v>-6.22803840776865</v>
      </c>
      <c r="AR245">
        <v>2.11326157942872</v>
      </c>
      <c r="AS245">
        <v>0.731121205804426</v>
      </c>
      <c r="AT245">
        <v>476.03912217768</v>
      </c>
      <c r="AU245">
        <v>8</v>
      </c>
      <c r="AV245">
        <v>2384</v>
      </c>
      <c r="AW245">
        <v>50.9466487528518</v>
      </c>
      <c r="AX245">
        <f t="shared" si="32"/>
        <v>-220.9182267303103</v>
      </c>
      <c r="AY245">
        <f t="shared" si="37"/>
        <v>-0.06886769060099596</v>
      </c>
      <c r="AZ245">
        <f t="shared" si="36"/>
        <v>-205.16690787815128</v>
      </c>
      <c r="BA245">
        <f t="shared" si="33"/>
        <v>-220.36213460846156</v>
      </c>
      <c r="BB245">
        <v>1</v>
      </c>
      <c r="BC245">
        <f t="shared" si="34"/>
        <v>0.9899693670296007</v>
      </c>
      <c r="BD245" s="3"/>
      <c r="BE245">
        <v>356.89</v>
      </c>
      <c r="BF245" t="s">
        <v>84</v>
      </c>
      <c r="BG245">
        <v>1819.18</v>
      </c>
      <c r="BH245" t="s">
        <v>84</v>
      </c>
      <c r="BI245">
        <v>126.86</v>
      </c>
      <c r="BJ245" t="s">
        <v>84</v>
      </c>
      <c r="BK245">
        <v>464.62</v>
      </c>
      <c r="BL245" t="s">
        <v>84</v>
      </c>
      <c r="BM245">
        <v>315.38</v>
      </c>
      <c r="BN245" t="s">
        <v>84</v>
      </c>
      <c r="BO245">
        <v>4.39</v>
      </c>
      <c r="BP245" t="s">
        <v>84</v>
      </c>
      <c r="BQ245">
        <v>-7.732</v>
      </c>
      <c r="BR245" t="s">
        <v>85</v>
      </c>
      <c r="BS245">
        <v>-1.341</v>
      </c>
      <c r="BT245" t="s">
        <v>85</v>
      </c>
      <c r="BV245">
        <v>360.5252182725873</v>
      </c>
      <c r="BW245">
        <v>1819.5141442701101</v>
      </c>
      <c r="BX245">
        <v>122.57515098907697</v>
      </c>
      <c r="BY245">
        <v>461.4054303517135</v>
      </c>
      <c r="BZ245">
        <v>317.1402787995946</v>
      </c>
      <c r="CA245">
        <v>4.362861379077362</v>
      </c>
      <c r="CB245">
        <v>-7.6460557506426055</v>
      </c>
      <c r="CC245">
        <v>-1.0555234565074685</v>
      </c>
      <c r="CD245">
        <v>0</v>
      </c>
    </row>
    <row r="246" spans="1:82" ht="12.75">
      <c r="A246">
        <v>263</v>
      </c>
      <c r="B246" t="s">
        <v>32</v>
      </c>
      <c r="C246">
        <v>8</v>
      </c>
      <c r="D246">
        <v>23</v>
      </c>
      <c r="E246">
        <v>308</v>
      </c>
      <c r="F246">
        <v>80412</v>
      </c>
      <c r="G246">
        <f t="shared" si="29"/>
        <v>22</v>
      </c>
      <c r="H246">
        <f t="shared" si="30"/>
        <v>20</v>
      </c>
      <c r="I246">
        <f t="shared" si="31"/>
        <v>12</v>
      </c>
      <c r="J246">
        <v>11</v>
      </c>
      <c r="K246">
        <v>12</v>
      </c>
      <c r="L246">
        <v>831.8</v>
      </c>
      <c r="M246" s="1">
        <v>37139</v>
      </c>
      <c r="N246">
        <v>360.346</v>
      </c>
      <c r="O246" s="4">
        <v>-204.591</v>
      </c>
      <c r="P246">
        <v>34.176</v>
      </c>
      <c r="Q246">
        <v>-25683.629</v>
      </c>
      <c r="R246">
        <v>356.737</v>
      </c>
      <c r="S246">
        <v>-34443.946</v>
      </c>
      <c r="T246">
        <v>0</v>
      </c>
      <c r="U246">
        <v>80389.1824476689</v>
      </c>
      <c r="V246">
        <v>104.835422033783</v>
      </c>
      <c r="W246">
        <v>1223.21545418832</v>
      </c>
      <c r="X246">
        <v>874.879624927594</v>
      </c>
      <c r="Y246">
        <v>125.969203078765</v>
      </c>
      <c r="Z246">
        <v>15.1557138170327</v>
      </c>
      <c r="AA246">
        <v>5.8023116773911</v>
      </c>
      <c r="AB246">
        <v>299.561490790613</v>
      </c>
      <c r="AC246">
        <v>47.2063751503531</v>
      </c>
      <c r="AD246">
        <v>-92.4788292613054</v>
      </c>
      <c r="AE246">
        <v>122.753928404123</v>
      </c>
      <c r="AF246">
        <v>335.935467663527</v>
      </c>
      <c r="AG246">
        <v>1357.5011352692</v>
      </c>
      <c r="AH246">
        <v>339590.245447669</v>
      </c>
      <c r="AI246">
        <v>1.4497327116433</v>
      </c>
      <c r="AJ246">
        <v>1.6572136271769</v>
      </c>
      <c r="AK246">
        <v>2.35705414322713</v>
      </c>
      <c r="AL246">
        <v>3.48211165527298</v>
      </c>
      <c r="AM246">
        <v>0.554657303160196</v>
      </c>
      <c r="AN246">
        <v>6.59719778850954</v>
      </c>
      <c r="AO246">
        <v>360.141758974763</v>
      </c>
      <c r="AP246">
        <v>-0.633653618413859</v>
      </c>
      <c r="AQ246">
        <v>-6.40460159510089</v>
      </c>
      <c r="AR246">
        <v>2.20130384502656</v>
      </c>
      <c r="AS246">
        <v>0.92992754447587</v>
      </c>
      <c r="AT246">
        <v>446.468951015015</v>
      </c>
      <c r="AU246">
        <v>8</v>
      </c>
      <c r="AV246">
        <v>2384</v>
      </c>
      <c r="AW246">
        <v>14.6977073112443</v>
      </c>
      <c r="AX246">
        <f t="shared" si="32"/>
        <v>-220.04875656324592</v>
      </c>
      <c r="AY246">
        <f t="shared" si="37"/>
        <v>0.2042410252370246</v>
      </c>
      <c r="AZ246">
        <f t="shared" si="36"/>
        <v>-205.9904428781513</v>
      </c>
      <c r="BA246">
        <f t="shared" si="33"/>
        <v>-221.4481994413972</v>
      </c>
      <c r="BB246">
        <v>1</v>
      </c>
      <c r="BC246">
        <f t="shared" si="34"/>
        <v>0.9899846258873417</v>
      </c>
      <c r="BD246" s="3"/>
      <c r="BE246">
        <v>356.9</v>
      </c>
      <c r="BF246" t="s">
        <v>84</v>
      </c>
      <c r="BG246">
        <v>1828.56</v>
      </c>
      <c r="BH246" t="s">
        <v>84</v>
      </c>
      <c r="BI246">
        <v>124.37</v>
      </c>
      <c r="BJ246" t="s">
        <v>84</v>
      </c>
      <c r="BK246">
        <v>460.66</v>
      </c>
      <c r="BL246" t="s">
        <v>84</v>
      </c>
      <c r="BM246">
        <v>314.34</v>
      </c>
      <c r="BN246" t="s">
        <v>84</v>
      </c>
      <c r="BO246">
        <v>4.59</v>
      </c>
      <c r="BP246" t="s">
        <v>84</v>
      </c>
      <c r="BQ246">
        <v>-7.777</v>
      </c>
      <c r="BR246" t="s">
        <v>85</v>
      </c>
      <c r="BS246">
        <v>-1.253</v>
      </c>
      <c r="BT246" t="s">
        <v>85</v>
      </c>
      <c r="BV246">
        <v>360.5365454750535</v>
      </c>
      <c r="BW246">
        <v>1830.1669324547881</v>
      </c>
      <c r="BX246">
        <v>119.74731294882885</v>
      </c>
      <c r="BY246">
        <v>456.90811632890933</v>
      </c>
      <c r="BZ246">
        <v>315.9591447343685</v>
      </c>
      <c r="CA246">
        <v>4.59</v>
      </c>
      <c r="CB246">
        <v>-7.696649811986217</v>
      </c>
      <c r="CC246">
        <v>-0.9566019156491905</v>
      </c>
      <c r="CD246">
        <v>0</v>
      </c>
    </row>
    <row r="247" spans="1:82" ht="12.75">
      <c r="A247">
        <v>264</v>
      </c>
      <c r="B247" t="s">
        <v>32</v>
      </c>
      <c r="C247">
        <v>8</v>
      </c>
      <c r="D247">
        <v>23</v>
      </c>
      <c r="E247">
        <v>314</v>
      </c>
      <c r="F247">
        <v>80515</v>
      </c>
      <c r="G247">
        <f t="shared" si="29"/>
        <v>22</v>
      </c>
      <c r="H247">
        <f t="shared" si="30"/>
        <v>21</v>
      </c>
      <c r="I247">
        <f t="shared" si="31"/>
        <v>55</v>
      </c>
      <c r="J247">
        <v>12</v>
      </c>
      <c r="K247">
        <v>13</v>
      </c>
      <c r="L247">
        <v>835.5</v>
      </c>
      <c r="M247" s="1">
        <v>37139</v>
      </c>
      <c r="N247">
        <v>358.372</v>
      </c>
      <c r="O247" s="4">
        <v>-188.226</v>
      </c>
      <c r="P247">
        <v>42.533</v>
      </c>
      <c r="Q247">
        <v>-30214.27</v>
      </c>
      <c r="R247">
        <v>355.004</v>
      </c>
      <c r="S247">
        <v>-38448.353</v>
      </c>
      <c r="T247">
        <v>0</v>
      </c>
      <c r="U247">
        <v>80492.1824476689</v>
      </c>
      <c r="V247">
        <v>105.882609740439</v>
      </c>
      <c r="W247">
        <v>803.869306837257</v>
      </c>
      <c r="X247">
        <v>920.443461735639</v>
      </c>
      <c r="Y247">
        <v>119.101695875725</v>
      </c>
      <c r="Z247">
        <v>19.3764682956983</v>
      </c>
      <c r="AA247">
        <v>6.59893297297259</v>
      </c>
      <c r="AB247">
        <v>299.559081570812</v>
      </c>
      <c r="AC247">
        <v>47.3082062991527</v>
      </c>
      <c r="AD247">
        <v>-92.5454080772777</v>
      </c>
      <c r="AE247">
        <v>115.592217145879</v>
      </c>
      <c r="AF247">
        <v>336.176701830931</v>
      </c>
      <c r="AG247">
        <v>925.349682543091</v>
      </c>
      <c r="AH247">
        <v>339693.245447669</v>
      </c>
      <c r="AI247">
        <v>1.66053790513111</v>
      </c>
      <c r="AJ247">
        <v>1.65884243042531</v>
      </c>
      <c r="AK247">
        <v>2.35875093713313</v>
      </c>
      <c r="AL247">
        <v>3.4897549153822</v>
      </c>
      <c r="AM247">
        <v>3.82791349202969</v>
      </c>
      <c r="AN247">
        <v>6.62582513756305</v>
      </c>
      <c r="AO247">
        <v>357.513880855367</v>
      </c>
      <c r="AP247">
        <v>-0.166215091981667</v>
      </c>
      <c r="AQ247">
        <v>3.72944392187388</v>
      </c>
      <c r="AR247">
        <v>2.96362475416257</v>
      </c>
      <c r="AS247">
        <v>0.814274312754857</v>
      </c>
      <c r="AT247">
        <v>437.273227786509</v>
      </c>
      <c r="AU247">
        <v>8.66499890029204</v>
      </c>
      <c r="AV247">
        <v>2351.41505388569</v>
      </c>
      <c r="AW247">
        <v>39.3550048490107</v>
      </c>
      <c r="AX247">
        <f t="shared" si="32"/>
        <v>-214.0484343675418</v>
      </c>
      <c r="AY247">
        <f t="shared" si="37"/>
        <v>0.8581191446330081</v>
      </c>
      <c r="AZ247">
        <f t="shared" si="36"/>
        <v>-192.3714578781513</v>
      </c>
      <c r="BA247">
        <f t="shared" si="33"/>
        <v>-218.1938922456931</v>
      </c>
      <c r="BB247">
        <v>1</v>
      </c>
      <c r="BC247">
        <f t="shared" si="34"/>
        <v>0.9906019443483308</v>
      </c>
      <c r="BD247" s="3"/>
      <c r="BE247">
        <v>355.08</v>
      </c>
      <c r="BF247" t="s">
        <v>84</v>
      </c>
      <c r="BG247">
        <v>1822.48</v>
      </c>
      <c r="BH247" t="s">
        <v>84</v>
      </c>
      <c r="BI247">
        <v>124.37</v>
      </c>
      <c r="BJ247" t="s">
        <v>84</v>
      </c>
      <c r="BK247">
        <v>457.81</v>
      </c>
      <c r="BL247" t="s">
        <v>84</v>
      </c>
      <c r="BM247">
        <v>314.06</v>
      </c>
      <c r="BN247" t="s">
        <v>84</v>
      </c>
      <c r="BO247">
        <v>4.57</v>
      </c>
      <c r="BP247" t="s">
        <v>84</v>
      </c>
      <c r="BQ247">
        <v>-7.714</v>
      </c>
      <c r="BR247" t="s">
        <v>85</v>
      </c>
      <c r="BS247">
        <v>-1.355</v>
      </c>
      <c r="BT247" t="s">
        <v>85</v>
      </c>
      <c r="BV247">
        <v>358.46371299871294</v>
      </c>
      <c r="BW247">
        <v>1823.2605703024453</v>
      </c>
      <c r="BX247">
        <v>119.75532255469759</v>
      </c>
      <c r="BY247">
        <v>453.678564993565</v>
      </c>
      <c r="BZ247">
        <v>315.63841135778637</v>
      </c>
      <c r="CA247">
        <v>4.567290862290863</v>
      </c>
      <c r="CB247">
        <v>-7.625466667416746</v>
      </c>
      <c r="CC247">
        <v>-1.0701278643367282</v>
      </c>
      <c r="CD247">
        <v>0</v>
      </c>
    </row>
    <row r="248" spans="1:82" ht="12.75">
      <c r="A248">
        <v>265</v>
      </c>
      <c r="B248" t="s">
        <v>32</v>
      </c>
      <c r="C248">
        <v>8</v>
      </c>
      <c r="D248">
        <v>23</v>
      </c>
      <c r="E248">
        <v>311</v>
      </c>
      <c r="F248">
        <v>81295</v>
      </c>
      <c r="G248">
        <f t="shared" si="29"/>
        <v>22</v>
      </c>
      <c r="H248">
        <f t="shared" si="30"/>
        <v>34</v>
      </c>
      <c r="I248">
        <f t="shared" si="31"/>
        <v>55</v>
      </c>
      <c r="J248">
        <v>13</v>
      </c>
      <c r="K248">
        <v>16</v>
      </c>
      <c r="L248">
        <v>831</v>
      </c>
      <c r="M248" s="1">
        <v>37139</v>
      </c>
      <c r="N248">
        <v>359.726</v>
      </c>
      <c r="O248" s="4">
        <v>-204.384</v>
      </c>
      <c r="P248">
        <v>19.084</v>
      </c>
      <c r="Q248">
        <v>-27052.378</v>
      </c>
      <c r="R248">
        <v>356.101</v>
      </c>
      <c r="S248">
        <v>-35754.812</v>
      </c>
      <c r="T248">
        <v>0</v>
      </c>
      <c r="U248">
        <v>81272.1824476688</v>
      </c>
      <c r="V248">
        <v>102.088624074136</v>
      </c>
      <c r="W248">
        <v>962.770687126921</v>
      </c>
      <c r="X248">
        <v>902.988067026468</v>
      </c>
      <c r="Y248">
        <v>117.183163889442</v>
      </c>
      <c r="Z248">
        <v>17.298844137693</v>
      </c>
      <c r="AA248">
        <v>4.66611946289363</v>
      </c>
      <c r="AB248">
        <v>299.069922137745</v>
      </c>
      <c r="AC248">
        <v>48.0534528740346</v>
      </c>
      <c r="AD248">
        <v>-93.0483267821552</v>
      </c>
      <c r="AE248">
        <v>112.135166446772</v>
      </c>
      <c r="AF248">
        <v>335.548060543263</v>
      </c>
      <c r="AG248">
        <v>1087.00839479006</v>
      </c>
      <c r="AH248">
        <v>340473.213447669</v>
      </c>
      <c r="AI248">
        <v>1.87145688568608</v>
      </c>
      <c r="AJ248">
        <v>1.65572448064775</v>
      </c>
      <c r="AK248">
        <v>2.35895406662156</v>
      </c>
      <c r="AL248">
        <v>3.50461892271405</v>
      </c>
      <c r="AM248">
        <v>0.0368605572091325</v>
      </c>
      <c r="AN248">
        <v>5.90322164557216</v>
      </c>
      <c r="AO248">
        <v>359.451560346525</v>
      </c>
      <c r="AP248">
        <v>-0.597342547811127</v>
      </c>
      <c r="AQ248">
        <v>-3.5279458422259</v>
      </c>
      <c r="AR248">
        <v>2.75720029317926</v>
      </c>
      <c r="AS248">
        <v>-0.877838499843781</v>
      </c>
      <c r="AT248">
        <v>413.97226379648</v>
      </c>
      <c r="AU248">
        <v>10.1553767427141</v>
      </c>
      <c r="AV248">
        <v>2126.72143282602</v>
      </c>
      <c r="AW248">
        <v>48.1537377990893</v>
      </c>
      <c r="AX248">
        <f t="shared" si="32"/>
        <v>-223.0971264916469</v>
      </c>
      <c r="AY248">
        <f t="shared" si="37"/>
        <v>0.27443965347498533</v>
      </c>
      <c r="AZ248">
        <f t="shared" si="36"/>
        <v>-199.94210287815125</v>
      </c>
      <c r="BA248">
        <f t="shared" si="33"/>
        <v>-218.65522936979815</v>
      </c>
      <c r="BB248">
        <v>1</v>
      </c>
      <c r="BC248">
        <f t="shared" si="34"/>
        <v>0.9899228857519334</v>
      </c>
      <c r="BD248" s="3"/>
      <c r="BE248">
        <v>356.19</v>
      </c>
      <c r="BF248" t="s">
        <v>84</v>
      </c>
      <c r="BG248">
        <v>1821.66</v>
      </c>
      <c r="BH248" t="s">
        <v>84</v>
      </c>
      <c r="BI248">
        <v>121.62</v>
      </c>
      <c r="BJ248" t="s">
        <v>84</v>
      </c>
      <c r="BK248">
        <v>458.01</v>
      </c>
      <c r="BL248" t="s">
        <v>84</v>
      </c>
      <c r="BM248">
        <v>313.92</v>
      </c>
      <c r="BN248" t="s">
        <v>84</v>
      </c>
      <c r="BO248">
        <v>4.62</v>
      </c>
      <c r="BP248" t="s">
        <v>84</v>
      </c>
      <c r="BQ248">
        <v>-7.725</v>
      </c>
      <c r="BR248" t="s">
        <v>85</v>
      </c>
      <c r="BS248">
        <v>-1.495</v>
      </c>
      <c r="BT248" t="s">
        <v>85</v>
      </c>
      <c r="BV248">
        <v>359.8330125958168</v>
      </c>
      <c r="BW248">
        <v>1822.35013375833</v>
      </c>
      <c r="BX248">
        <v>116.47907948461153</v>
      </c>
      <c r="BY248">
        <v>453.77913447093715</v>
      </c>
      <c r="BZ248">
        <v>315.5275194522553</v>
      </c>
      <c r="CA248">
        <v>4.624188975771349</v>
      </c>
      <c r="CB248">
        <v>-7.635493838203097</v>
      </c>
      <c r="CC248">
        <v>-1.2203970170273937</v>
      </c>
      <c r="CD248">
        <v>0</v>
      </c>
    </row>
    <row r="249" spans="1:82" ht="12.75">
      <c r="A249">
        <v>266</v>
      </c>
      <c r="B249" t="s">
        <v>32</v>
      </c>
      <c r="C249">
        <v>8</v>
      </c>
      <c r="D249">
        <v>23</v>
      </c>
      <c r="E249">
        <v>313</v>
      </c>
      <c r="F249">
        <v>81399</v>
      </c>
      <c r="G249">
        <f t="shared" si="29"/>
        <v>22</v>
      </c>
      <c r="H249">
        <f t="shared" si="30"/>
        <v>36</v>
      </c>
      <c r="I249">
        <f t="shared" si="31"/>
        <v>39</v>
      </c>
      <c r="J249">
        <v>14</v>
      </c>
      <c r="K249">
        <v>8</v>
      </c>
      <c r="L249">
        <v>791.8</v>
      </c>
      <c r="M249" s="1">
        <v>37139</v>
      </c>
      <c r="N249">
        <v>359.689</v>
      </c>
      <c r="O249" s="4">
        <v>-194.605</v>
      </c>
      <c r="P249">
        <v>35.754</v>
      </c>
      <c r="Q249">
        <v>-27240.972</v>
      </c>
      <c r="R249">
        <v>356.22</v>
      </c>
      <c r="S249">
        <v>-35482.182</v>
      </c>
      <c r="T249">
        <v>0</v>
      </c>
      <c r="U249">
        <v>81376.1824476688</v>
      </c>
      <c r="V249">
        <v>101.950517248825</v>
      </c>
      <c r="W249">
        <v>1609.0531842039</v>
      </c>
      <c r="X249">
        <v>834.65992534256</v>
      </c>
      <c r="Y249">
        <v>121.373737614688</v>
      </c>
      <c r="Z249">
        <v>11.298090068455</v>
      </c>
      <c r="AA249">
        <v>3.78467783733041</v>
      </c>
      <c r="AB249">
        <v>299.572466843517</v>
      </c>
      <c r="AC249">
        <v>48.1484744793444</v>
      </c>
      <c r="AD249">
        <v>-93.1124967321061</v>
      </c>
      <c r="AE249">
        <v>115.5637254155</v>
      </c>
      <c r="AF249">
        <v>335.593524050742</v>
      </c>
      <c r="AG249">
        <v>1761.91068615292</v>
      </c>
      <c r="AH249">
        <v>340577.213447669</v>
      </c>
      <c r="AI249">
        <v>1.62453924191046</v>
      </c>
      <c r="AJ249">
        <v>1.65894246698807</v>
      </c>
      <c r="AK249">
        <v>2.36135840719521</v>
      </c>
      <c r="AL249">
        <v>3.5137507883455</v>
      </c>
      <c r="AM249">
        <v>0.0398519925230035</v>
      </c>
      <c r="AN249">
        <v>6.0679800422937</v>
      </c>
      <c r="AO249">
        <v>359.468694936094</v>
      </c>
      <c r="AP249">
        <v>-0.476786613636713</v>
      </c>
      <c r="AQ249">
        <v>8.91735526691518</v>
      </c>
      <c r="AR249">
        <v>4.94930466563465</v>
      </c>
      <c r="AS249">
        <v>-0.228571918347404</v>
      </c>
      <c r="AT249">
        <v>411.979440750934</v>
      </c>
      <c r="AU249">
        <v>10.9854476133785</v>
      </c>
      <c r="AV249">
        <v>1975.64853436511</v>
      </c>
      <c r="AW249">
        <v>50.2585793333146</v>
      </c>
      <c r="AX249">
        <f t="shared" si="32"/>
        <v>-213.51239856801908</v>
      </c>
      <c r="AY249">
        <f t="shared" si="37"/>
        <v>0.22030506390603932</v>
      </c>
      <c r="AZ249">
        <f t="shared" si="36"/>
        <v>-202.62775287815128</v>
      </c>
      <c r="BA249">
        <f t="shared" si="33"/>
        <v>-221.53515144617037</v>
      </c>
      <c r="BB249">
        <v>1</v>
      </c>
      <c r="BC249">
        <f t="shared" si="34"/>
        <v>0.9903555571618815</v>
      </c>
      <c r="BD249" s="3"/>
      <c r="BE249">
        <v>356.38</v>
      </c>
      <c r="BF249" t="s">
        <v>84</v>
      </c>
      <c r="BG249">
        <v>1822.83</v>
      </c>
      <c r="BH249" t="s">
        <v>84</v>
      </c>
      <c r="BI249">
        <v>125.17</v>
      </c>
      <c r="BJ249" t="s">
        <v>84</v>
      </c>
      <c r="BK249">
        <v>463.54</v>
      </c>
      <c r="BL249" t="s">
        <v>84</v>
      </c>
      <c r="BM249">
        <v>314.14</v>
      </c>
      <c r="BN249" t="s">
        <v>84</v>
      </c>
      <c r="BO249">
        <v>4.63</v>
      </c>
      <c r="BP249" t="s">
        <v>84</v>
      </c>
      <c r="BQ249">
        <v>-7.676</v>
      </c>
      <c r="BR249" t="s">
        <v>85</v>
      </c>
      <c r="BS249">
        <v>-1.599</v>
      </c>
      <c r="BT249" t="s">
        <v>85</v>
      </c>
      <c r="BV249">
        <v>359.8756027607362</v>
      </c>
      <c r="BW249">
        <v>1823.643046875</v>
      </c>
      <c r="BX249">
        <v>120.74496328604296</v>
      </c>
      <c r="BY249">
        <v>460.2452480828221</v>
      </c>
      <c r="BZ249">
        <v>315.7005844516871</v>
      </c>
      <c r="CA249">
        <v>4.635320552147239</v>
      </c>
      <c r="CB249">
        <v>-7.584768197907519</v>
      </c>
      <c r="CC249">
        <v>-1.350133308835655</v>
      </c>
      <c r="CD249">
        <v>0</v>
      </c>
    </row>
    <row r="250" spans="1:82" ht="12.75">
      <c r="A250">
        <v>267</v>
      </c>
      <c r="B250" t="s">
        <v>32</v>
      </c>
      <c r="C250">
        <v>8</v>
      </c>
      <c r="D250">
        <v>23</v>
      </c>
      <c r="E250">
        <v>306</v>
      </c>
      <c r="F250">
        <v>81655</v>
      </c>
      <c r="G250">
        <f t="shared" si="29"/>
        <v>22</v>
      </c>
      <c r="H250">
        <f t="shared" si="30"/>
        <v>40</v>
      </c>
      <c r="I250">
        <f t="shared" si="31"/>
        <v>55</v>
      </c>
      <c r="J250">
        <v>15</v>
      </c>
      <c r="K250">
        <v>4</v>
      </c>
      <c r="L250">
        <v>874.1</v>
      </c>
      <c r="M250" s="1">
        <v>37139</v>
      </c>
      <c r="N250">
        <v>365.508</v>
      </c>
      <c r="O250" s="4">
        <v>-239.288</v>
      </c>
      <c r="P250">
        <v>47.343</v>
      </c>
      <c r="Q250">
        <v>-14299.83</v>
      </c>
      <c r="R250">
        <v>361.567</v>
      </c>
      <c r="S250">
        <v>-23308.599</v>
      </c>
      <c r="T250">
        <v>0</v>
      </c>
      <c r="U250">
        <v>81632.1824476688</v>
      </c>
      <c r="V250">
        <v>87.9507113026044</v>
      </c>
      <c r="W250">
        <v>3622.02707994725</v>
      </c>
      <c r="X250">
        <v>647.501154828893</v>
      </c>
      <c r="Y250">
        <v>143.510898360144</v>
      </c>
      <c r="Z250">
        <v>2.4596260737205</v>
      </c>
      <c r="AA250">
        <v>-16.811724535202</v>
      </c>
      <c r="AB250">
        <v>312.092576969066</v>
      </c>
      <c r="AC250">
        <v>48.3945651884654</v>
      </c>
      <c r="AD250">
        <v>-93.286094792257</v>
      </c>
      <c r="AE250">
        <v>127.93964230205</v>
      </c>
      <c r="AF250">
        <v>333.088190785893</v>
      </c>
      <c r="AG250">
        <v>3856.30244028388</v>
      </c>
      <c r="AH250">
        <v>340833.213447669</v>
      </c>
      <c r="AI250">
        <v>1.39074003329989</v>
      </c>
      <c r="AJ250">
        <v>1.66</v>
      </c>
      <c r="AK250">
        <v>2.36210445221502</v>
      </c>
      <c r="AL250">
        <v>3.54063946237346</v>
      </c>
      <c r="AM250">
        <v>0.040801697787451</v>
      </c>
      <c r="AN250">
        <v>1.63226784697635</v>
      </c>
      <c r="AO250">
        <v>365.608864521328</v>
      </c>
      <c r="AP250">
        <v>-0.0161597140552509</v>
      </c>
      <c r="AQ250">
        <v>1.54586499728258</v>
      </c>
      <c r="AR250">
        <v>3.42598016545106</v>
      </c>
      <c r="AS250">
        <v>-11.3542156565244</v>
      </c>
      <c r="AT250">
        <v>375.623723918363</v>
      </c>
      <c r="AU250">
        <v>11</v>
      </c>
      <c r="AV250">
        <v>1973</v>
      </c>
      <c r="AW250">
        <v>5.67371047230533</v>
      </c>
      <c r="AX250">
        <f t="shared" si="32"/>
        <v>-227.64217661097874</v>
      </c>
      <c r="AY250">
        <f t="shared" si="37"/>
        <v>-0.10086452132799195</v>
      </c>
      <c r="AZ250">
        <f t="shared" si="36"/>
        <v>-239.54340787815127</v>
      </c>
      <c r="BA250">
        <f t="shared" si="33"/>
        <v>-227.89758448913</v>
      </c>
      <c r="BB250">
        <v>1</v>
      </c>
      <c r="BC250">
        <f t="shared" si="34"/>
        <v>0.9892177462599998</v>
      </c>
      <c r="BD250" s="3"/>
      <c r="BE250">
        <v>361.7</v>
      </c>
      <c r="BF250" t="s">
        <v>84</v>
      </c>
      <c r="BG250">
        <v>1791.76</v>
      </c>
      <c r="BH250" t="s">
        <v>84</v>
      </c>
      <c r="BI250">
        <v>110.17</v>
      </c>
      <c r="BJ250" t="s">
        <v>84</v>
      </c>
      <c r="BK250">
        <v>486.1</v>
      </c>
      <c r="BL250" t="s">
        <v>84</v>
      </c>
      <c r="BM250">
        <v>314.71</v>
      </c>
      <c r="BN250" t="s">
        <v>84</v>
      </c>
      <c r="BO250">
        <v>4.62</v>
      </c>
      <c r="BP250" t="s">
        <v>84</v>
      </c>
      <c r="BQ250">
        <v>-7.927</v>
      </c>
      <c r="BR250" t="s">
        <v>85</v>
      </c>
      <c r="BS250">
        <v>-1.127</v>
      </c>
      <c r="BT250" t="s">
        <v>85</v>
      </c>
      <c r="BV250">
        <v>365.66269449836125</v>
      </c>
      <c r="BW250">
        <v>1788.6302864575046</v>
      </c>
      <c r="BX250">
        <v>104.11717225634014</v>
      </c>
      <c r="BY250">
        <v>485.822862188564</v>
      </c>
      <c r="BZ250">
        <v>316.25275471728133</v>
      </c>
      <c r="CA250">
        <v>4.62376205173895</v>
      </c>
      <c r="CB250">
        <v>-7.8707650576484385</v>
      </c>
      <c r="CC250">
        <v>-0.842655528029125</v>
      </c>
      <c r="CD250">
        <v>0</v>
      </c>
    </row>
    <row r="251" spans="1:82" ht="12.75">
      <c r="A251">
        <v>270</v>
      </c>
      <c r="B251" t="s">
        <v>33</v>
      </c>
      <c r="C251">
        <v>8</v>
      </c>
      <c r="D251">
        <v>24</v>
      </c>
      <c r="E251">
        <v>261</v>
      </c>
      <c r="F251">
        <v>48047</v>
      </c>
      <c r="G251">
        <f t="shared" si="29"/>
        <v>13</v>
      </c>
      <c r="H251">
        <f t="shared" si="30"/>
        <v>20</v>
      </c>
      <c r="I251">
        <f t="shared" si="31"/>
        <v>47</v>
      </c>
      <c r="J251">
        <v>2</v>
      </c>
      <c r="K251">
        <v>12</v>
      </c>
      <c r="L251">
        <v>775.7</v>
      </c>
      <c r="M251" s="1">
        <v>37133</v>
      </c>
      <c r="N251">
        <v>366.059</v>
      </c>
      <c r="O251" s="4">
        <v>-245.845</v>
      </c>
      <c r="P251">
        <v>2.844</v>
      </c>
      <c r="Q251">
        <v>-12431.649</v>
      </c>
      <c r="R251">
        <v>362.032</v>
      </c>
      <c r="S251">
        <v>-22502.286</v>
      </c>
      <c r="T251">
        <v>0</v>
      </c>
      <c r="U251">
        <v>48024.1824476688</v>
      </c>
      <c r="V251">
        <v>107.208103823214</v>
      </c>
      <c r="W251">
        <v>7438.44952976868</v>
      </c>
      <c r="X251">
        <v>386.089627785469</v>
      </c>
      <c r="Y251">
        <v>175.508528433969</v>
      </c>
      <c r="Z251">
        <v>-28.3861050282578</v>
      </c>
      <c r="AA251">
        <v>-34.5398247139614</v>
      </c>
      <c r="AB251">
        <v>321.331732340271</v>
      </c>
      <c r="AC251">
        <v>46.2735232141802</v>
      </c>
      <c r="AD251">
        <v>-91.2185239794158</v>
      </c>
      <c r="AE251">
        <v>191.17243858776</v>
      </c>
      <c r="AF251">
        <v>107.361404459761</v>
      </c>
      <c r="AG251">
        <v>7790.70637644945</v>
      </c>
      <c r="AH251">
        <v>393624.842844048</v>
      </c>
      <c r="AI251">
        <v>1.63242314079607</v>
      </c>
      <c r="AJ251">
        <v>1.63795981531209</v>
      </c>
      <c r="AK251">
        <v>2.34268345130679</v>
      </c>
      <c r="AL251">
        <v>3.40031665280102</v>
      </c>
      <c r="AM251">
        <v>1.31792317299218</v>
      </c>
      <c r="AN251">
        <v>0.566501211087379</v>
      </c>
      <c r="AO251">
        <v>366.384658042607</v>
      </c>
      <c r="AP251">
        <v>0.683906555072946</v>
      </c>
      <c r="AQ251">
        <v>-6.49865185825765</v>
      </c>
      <c r="AR251">
        <v>21.6420222944913</v>
      </c>
      <c r="AS251">
        <v>-6.15717670295748</v>
      </c>
      <c r="AT251">
        <v>378.895870798446</v>
      </c>
      <c r="AU251">
        <v>2</v>
      </c>
      <c r="AV251">
        <v>1496</v>
      </c>
      <c r="AW251">
        <v>6.67244891426499</v>
      </c>
      <c r="AX251">
        <f t="shared" si="32"/>
        <v>-231.3060978520286</v>
      </c>
      <c r="AY251">
        <f t="shared" si="37"/>
        <v>-0.3256580426069604</v>
      </c>
      <c r="AZ251">
        <f t="shared" si="36"/>
        <v>-243.28330287815126</v>
      </c>
      <c r="BA251">
        <f t="shared" si="33"/>
        <v>-228.74440073017988</v>
      </c>
      <c r="BB251">
        <v>1</v>
      </c>
      <c r="BC251">
        <f t="shared" si="34"/>
        <v>0.988999041138177</v>
      </c>
      <c r="BD251" s="3"/>
      <c r="BE251">
        <v>362.12</v>
      </c>
      <c r="BF251" t="s">
        <v>84</v>
      </c>
      <c r="BG251">
        <v>1794.56</v>
      </c>
      <c r="BH251" t="s">
        <v>84</v>
      </c>
      <c r="BI251">
        <v>153.04</v>
      </c>
      <c r="BJ251" t="s">
        <v>84</v>
      </c>
      <c r="BK251">
        <v>494.58</v>
      </c>
      <c r="BL251" t="s">
        <v>84</v>
      </c>
      <c r="BM251">
        <v>314.35</v>
      </c>
      <c r="BN251" t="s">
        <v>84</v>
      </c>
      <c r="BO251">
        <v>4.6</v>
      </c>
      <c r="BP251" t="s">
        <v>84</v>
      </c>
      <c r="BQ251">
        <v>-8.064</v>
      </c>
      <c r="BR251" t="s">
        <v>85</v>
      </c>
      <c r="BS251">
        <v>-0.84</v>
      </c>
      <c r="BT251" t="s">
        <v>85</v>
      </c>
      <c r="BV251">
        <v>366.1631625486016</v>
      </c>
      <c r="BW251">
        <v>1791.7621744481373</v>
      </c>
      <c r="BX251">
        <v>152.35845815565028</v>
      </c>
      <c r="BY251">
        <v>495.37171234165305</v>
      </c>
      <c r="BZ251">
        <v>315.85797841151395</v>
      </c>
      <c r="CA251">
        <v>4.601262699109494</v>
      </c>
      <c r="CB251">
        <v>-8.023048336242185</v>
      </c>
      <c r="CC251">
        <v>-0.5214080084998353</v>
      </c>
      <c r="CD251">
        <v>0</v>
      </c>
    </row>
    <row r="252" spans="1:82" ht="12.75">
      <c r="A252">
        <v>271</v>
      </c>
      <c r="B252" t="s">
        <v>33</v>
      </c>
      <c r="C252">
        <v>8</v>
      </c>
      <c r="D252">
        <v>24</v>
      </c>
      <c r="E252">
        <v>258</v>
      </c>
      <c r="F252">
        <v>48328</v>
      </c>
      <c r="G252">
        <f t="shared" si="29"/>
        <v>13</v>
      </c>
      <c r="H252">
        <f t="shared" si="30"/>
        <v>25</v>
      </c>
      <c r="I252">
        <f t="shared" si="31"/>
        <v>28</v>
      </c>
      <c r="J252">
        <v>3</v>
      </c>
      <c r="K252">
        <v>15</v>
      </c>
      <c r="L252">
        <v>774.3</v>
      </c>
      <c r="M252" s="1">
        <v>37133</v>
      </c>
      <c r="N252">
        <v>365.972</v>
      </c>
      <c r="O252" s="4">
        <v>-236.058</v>
      </c>
      <c r="P252">
        <v>24.325</v>
      </c>
      <c r="Q252">
        <v>-12574.748</v>
      </c>
      <c r="R252">
        <v>362.068</v>
      </c>
      <c r="S252">
        <v>-22319.407</v>
      </c>
      <c r="T252">
        <v>0</v>
      </c>
      <c r="U252">
        <v>48305.1824476688</v>
      </c>
      <c r="V252">
        <v>76.0873475394607</v>
      </c>
      <c r="W252">
        <v>5469.04481808541</v>
      </c>
      <c r="X252">
        <v>507.462737674014</v>
      </c>
      <c r="Y252">
        <v>170.360585950494</v>
      </c>
      <c r="Z252">
        <v>-11.1664931288542</v>
      </c>
      <c r="AA252">
        <v>-26.2784462557997</v>
      </c>
      <c r="AB252">
        <v>318.091273426963</v>
      </c>
      <c r="AC252">
        <v>46.1298479101079</v>
      </c>
      <c r="AD252">
        <v>-90.5697169354292</v>
      </c>
      <c r="AE252">
        <v>184.57335013912</v>
      </c>
      <c r="AF252">
        <v>108.007088210871</v>
      </c>
      <c r="AG252">
        <v>5731.95838379903</v>
      </c>
      <c r="AH252">
        <v>393905.838455692</v>
      </c>
      <c r="AI252">
        <v>1.54221314503329</v>
      </c>
      <c r="AJ252">
        <v>1.63616506053967</v>
      </c>
      <c r="AK252">
        <v>2.34135762933159</v>
      </c>
      <c r="AL252">
        <v>3.34837831611323</v>
      </c>
      <c r="AM252">
        <v>0.0200036793193125</v>
      </c>
      <c r="AN252">
        <v>0.916213830049956</v>
      </c>
      <c r="AO252">
        <v>365.992758234356</v>
      </c>
      <c r="AP252">
        <v>1.62522490975556</v>
      </c>
      <c r="AQ252">
        <v>-7.63271191632185</v>
      </c>
      <c r="AR252">
        <v>16.6062856465149</v>
      </c>
      <c r="AS252">
        <v>-10.5429765576328</v>
      </c>
      <c r="AT252">
        <v>492.296769074292</v>
      </c>
      <c r="AU252">
        <v>2</v>
      </c>
      <c r="AV252">
        <v>1496</v>
      </c>
      <c r="AW252">
        <v>49.2896459383258</v>
      </c>
      <c r="AX252">
        <f t="shared" si="32"/>
        <v>-221.9758997613367</v>
      </c>
      <c r="AY252">
        <f t="shared" si="37"/>
        <v>-0.02075823435603752</v>
      </c>
      <c r="AZ252">
        <f t="shared" si="36"/>
        <v>-242.1912978781513</v>
      </c>
      <c r="BA252">
        <f t="shared" si="33"/>
        <v>-228.109197639488</v>
      </c>
      <c r="BB252">
        <v>1</v>
      </c>
      <c r="BC252">
        <f t="shared" si="34"/>
        <v>0.9893325172417562</v>
      </c>
      <c r="BD252" s="3"/>
      <c r="BE252">
        <v>362.15</v>
      </c>
      <c r="BF252" t="s">
        <v>84</v>
      </c>
      <c r="BG252">
        <v>1780.24</v>
      </c>
      <c r="BH252" t="s">
        <v>84</v>
      </c>
      <c r="BI252">
        <v>127.83</v>
      </c>
      <c r="BJ252" t="s">
        <v>84</v>
      </c>
      <c r="BK252">
        <v>504.16</v>
      </c>
      <c r="BL252" t="s">
        <v>84</v>
      </c>
      <c r="BM252">
        <v>314.63</v>
      </c>
      <c r="BN252" t="s">
        <v>84</v>
      </c>
      <c r="BO252">
        <v>4.56</v>
      </c>
      <c r="BP252" t="s">
        <v>84</v>
      </c>
      <c r="BQ252">
        <v>-7.998</v>
      </c>
      <c r="BR252" t="s">
        <v>85</v>
      </c>
      <c r="BS252">
        <v>-0.993</v>
      </c>
      <c r="BT252" t="s">
        <v>85</v>
      </c>
      <c r="BV252">
        <v>366.0689175645201</v>
      </c>
      <c r="BW252">
        <v>1775.7797093460285</v>
      </c>
      <c r="BX252">
        <v>124.08746429466301</v>
      </c>
      <c r="BY252">
        <v>506.09806063643197</v>
      </c>
      <c r="BZ252">
        <v>316.12450764219494</v>
      </c>
      <c r="CA252">
        <v>4.556331746429466</v>
      </c>
      <c r="CB252">
        <v>-7.951056505010794</v>
      </c>
      <c r="CC252">
        <v>-0.7012777407687801</v>
      </c>
      <c r="CD252">
        <v>0</v>
      </c>
    </row>
    <row r="253" spans="1:82" ht="12.75">
      <c r="A253">
        <v>272</v>
      </c>
      <c r="B253" t="s">
        <v>33</v>
      </c>
      <c r="C253">
        <v>8</v>
      </c>
      <c r="D253">
        <v>24</v>
      </c>
      <c r="E253">
        <v>263</v>
      </c>
      <c r="F253">
        <v>48695</v>
      </c>
      <c r="G253">
        <f t="shared" si="29"/>
        <v>13</v>
      </c>
      <c r="H253">
        <f t="shared" si="30"/>
        <v>31</v>
      </c>
      <c r="I253">
        <f t="shared" si="31"/>
        <v>35</v>
      </c>
      <c r="J253">
        <v>4</v>
      </c>
      <c r="K253">
        <v>3</v>
      </c>
      <c r="L253">
        <v>766.2</v>
      </c>
      <c r="M253" s="1">
        <v>37139</v>
      </c>
      <c r="N253">
        <v>366.003</v>
      </c>
      <c r="O253" s="4">
        <v>-231.668</v>
      </c>
      <c r="P253">
        <v>33.76</v>
      </c>
      <c r="Q253">
        <v>-13104.276</v>
      </c>
      <c r="R253">
        <v>361.253</v>
      </c>
      <c r="S253">
        <v>-24079.325</v>
      </c>
      <c r="T253">
        <v>0</v>
      </c>
      <c r="U253">
        <v>48672.1824476689</v>
      </c>
      <c r="V253">
        <v>90.6138660942335</v>
      </c>
      <c r="W253">
        <v>3883.48060591747</v>
      </c>
      <c r="X253">
        <v>625.988165655905</v>
      </c>
      <c r="Y253">
        <v>114.037975859037</v>
      </c>
      <c r="Z253">
        <v>-0.325857995939434</v>
      </c>
      <c r="AA253">
        <v>-16.2049427212424</v>
      </c>
      <c r="AB253">
        <v>311.942761782852</v>
      </c>
      <c r="AC253">
        <v>45.946126403006</v>
      </c>
      <c r="AD253">
        <v>-90.2016448343614</v>
      </c>
      <c r="AE253">
        <v>96.8892328154057</v>
      </c>
      <c r="AF253">
        <v>316.072683542738</v>
      </c>
      <c r="AG253">
        <v>4090.71463274509</v>
      </c>
      <c r="AH253">
        <v>394272.838447669</v>
      </c>
      <c r="AI253">
        <v>3.29111505041524</v>
      </c>
      <c r="AJ253">
        <v>1.63533147823008</v>
      </c>
      <c r="AK253">
        <v>2.33915466978931</v>
      </c>
      <c r="AL253">
        <v>3.34488846658217</v>
      </c>
      <c r="AM253">
        <v>0.0180037862942921</v>
      </c>
      <c r="AN253">
        <v>1.78078446567964</v>
      </c>
      <c r="AO253">
        <v>365.95106141123</v>
      </c>
      <c r="AP253">
        <v>-0.157802593840595</v>
      </c>
      <c r="AQ253">
        <v>-4.91032607019779</v>
      </c>
      <c r="AR253">
        <v>9.35818396184879</v>
      </c>
      <c r="AS253">
        <v>-9.54708651888637</v>
      </c>
      <c r="AT253">
        <v>488.161550871487</v>
      </c>
      <c r="AU253">
        <v>2</v>
      </c>
      <c r="AV253">
        <v>1496</v>
      </c>
      <c r="AW253">
        <v>29.27500779704</v>
      </c>
      <c r="AX253">
        <f t="shared" si="32"/>
        <v>-217.42313126491666</v>
      </c>
      <c r="AY253">
        <f t="shared" si="37"/>
        <v>0.05193858876998547</v>
      </c>
      <c r="AZ253">
        <f t="shared" si="36"/>
        <v>-242.74312287815127</v>
      </c>
      <c r="BA253">
        <f t="shared" si="33"/>
        <v>-228.49825414306792</v>
      </c>
      <c r="BB253">
        <v>1</v>
      </c>
      <c r="BC253">
        <f t="shared" si="34"/>
        <v>0.9870219643008391</v>
      </c>
      <c r="BD253" s="3"/>
      <c r="BE253">
        <v>361.31</v>
      </c>
      <c r="BF253" t="s">
        <v>84</v>
      </c>
      <c r="BG253">
        <v>1782.29</v>
      </c>
      <c r="BH253" t="s">
        <v>84</v>
      </c>
      <c r="BI253">
        <v>124.01</v>
      </c>
      <c r="BJ253" t="s">
        <v>84</v>
      </c>
      <c r="BK253">
        <v>494.64</v>
      </c>
      <c r="BL253" t="s">
        <v>84</v>
      </c>
      <c r="BM253">
        <v>314.12</v>
      </c>
      <c r="BN253" t="s">
        <v>84</v>
      </c>
      <c r="BO253">
        <v>4.62</v>
      </c>
      <c r="BP253" t="s">
        <v>84</v>
      </c>
      <c r="BQ253">
        <v>-7.955</v>
      </c>
      <c r="BR253" t="s">
        <v>85</v>
      </c>
      <c r="BS253">
        <v>-1.166</v>
      </c>
      <c r="BT253" t="s">
        <v>85</v>
      </c>
      <c r="BV253">
        <v>366.0748089223154</v>
      </c>
      <c r="BW253">
        <v>1777.0339775977886</v>
      </c>
      <c r="BX253">
        <v>118.75397759778872</v>
      </c>
      <c r="BY253">
        <v>495.6063966830585</v>
      </c>
      <c r="BZ253">
        <v>315.90813920226276</v>
      </c>
      <c r="CA253">
        <v>4.624580079066628</v>
      </c>
      <c r="CB253">
        <v>-7.890468957477882</v>
      </c>
      <c r="CC253">
        <v>-0.8255858444873146</v>
      </c>
      <c r="CD253">
        <v>0</v>
      </c>
    </row>
    <row r="254" spans="1:82" ht="12.75">
      <c r="A254">
        <v>273</v>
      </c>
      <c r="B254" t="s">
        <v>33</v>
      </c>
      <c r="C254">
        <v>8</v>
      </c>
      <c r="D254">
        <v>24</v>
      </c>
      <c r="E254">
        <v>259</v>
      </c>
      <c r="F254">
        <v>48942</v>
      </c>
      <c r="G254">
        <f t="shared" si="29"/>
        <v>13</v>
      </c>
      <c r="H254">
        <f t="shared" si="30"/>
        <v>35</v>
      </c>
      <c r="I254">
        <f t="shared" si="31"/>
        <v>42</v>
      </c>
      <c r="J254">
        <v>5</v>
      </c>
      <c r="K254">
        <v>10</v>
      </c>
      <c r="L254">
        <v>770.4</v>
      </c>
      <c r="M254" s="1">
        <v>37133</v>
      </c>
      <c r="N254">
        <v>366.013</v>
      </c>
      <c r="O254" s="4">
        <v>-240.259</v>
      </c>
      <c r="P254">
        <v>17.046</v>
      </c>
      <c r="Q254">
        <v>-12497.376</v>
      </c>
      <c r="R254">
        <v>361.893</v>
      </c>
      <c r="S254">
        <v>-22810.489</v>
      </c>
      <c r="T254">
        <v>0</v>
      </c>
      <c r="U254">
        <v>48919.1824476688</v>
      </c>
      <c r="V254">
        <v>86.3474767543644</v>
      </c>
      <c r="W254">
        <v>2714.69710449304</v>
      </c>
      <c r="X254">
        <v>727.043833108394</v>
      </c>
      <c r="Y254">
        <v>103.201648417672</v>
      </c>
      <c r="Z254">
        <v>8.11236079042739</v>
      </c>
      <c r="AA254">
        <v>-9.83400793120279</v>
      </c>
      <c r="AB254">
        <v>308.118787522852</v>
      </c>
      <c r="AC254">
        <v>45.9325004549668</v>
      </c>
      <c r="AD254">
        <v>-90.2409654452845</v>
      </c>
      <c r="AE254">
        <v>99.3007599569945</v>
      </c>
      <c r="AF254">
        <v>146.537731235455</v>
      </c>
      <c r="AG254">
        <v>2874.41926329599</v>
      </c>
      <c r="AH254">
        <v>394519.838447669</v>
      </c>
      <c r="AI254">
        <v>3.73647455409346</v>
      </c>
      <c r="AJ254">
        <v>1.63400267893078</v>
      </c>
      <c r="AK254">
        <v>2.33827705341748</v>
      </c>
      <c r="AL254">
        <v>3.31750902561149</v>
      </c>
      <c r="AM254">
        <v>0.578560128446145</v>
      </c>
      <c r="AN254">
        <v>2.50904692298427</v>
      </c>
      <c r="AO254">
        <v>365.932266047259</v>
      </c>
      <c r="AP254">
        <v>0.0713671482186286</v>
      </c>
      <c r="AQ254">
        <v>-4.76972738393143</v>
      </c>
      <c r="AR254">
        <v>4.06869359963179</v>
      </c>
      <c r="AS254">
        <v>-2.17679706583915</v>
      </c>
      <c r="AT254">
        <v>487.270542325301</v>
      </c>
      <c r="AU254">
        <v>2</v>
      </c>
      <c r="AV254">
        <v>1496</v>
      </c>
      <c r="AW254">
        <v>51.1234176041651</v>
      </c>
      <c r="AX254">
        <f t="shared" si="32"/>
        <v>-225.96162529832958</v>
      </c>
      <c r="AY254">
        <f t="shared" si="37"/>
        <v>0.08073395274095674</v>
      </c>
      <c r="AZ254">
        <f t="shared" si="36"/>
        <v>-244.10209287815124</v>
      </c>
      <c r="BA254">
        <f t="shared" si="33"/>
        <v>-229.80471817648083</v>
      </c>
      <c r="BB254">
        <v>1</v>
      </c>
      <c r="BC254">
        <f t="shared" si="34"/>
        <v>0.9887435692174869</v>
      </c>
      <c r="BD254" s="3"/>
      <c r="BE254">
        <v>361.94</v>
      </c>
      <c r="BF254" t="s">
        <v>84</v>
      </c>
      <c r="BG254">
        <v>1795.98</v>
      </c>
      <c r="BH254" t="s">
        <v>84</v>
      </c>
      <c r="BI254">
        <v>139.27</v>
      </c>
      <c r="BJ254" t="s">
        <v>84</v>
      </c>
      <c r="BK254">
        <v>491.88</v>
      </c>
      <c r="BL254" t="s">
        <v>84</v>
      </c>
      <c r="BM254">
        <v>314.3</v>
      </c>
      <c r="BN254" t="s">
        <v>84</v>
      </c>
      <c r="BO254">
        <v>4.64</v>
      </c>
      <c r="BP254" t="s">
        <v>84</v>
      </c>
      <c r="BQ254">
        <v>-8.046</v>
      </c>
      <c r="BR254" t="s">
        <v>85</v>
      </c>
      <c r="BS254">
        <v>-0.746</v>
      </c>
      <c r="BT254" t="s">
        <v>85</v>
      </c>
      <c r="BV254">
        <v>366.0712883822001</v>
      </c>
      <c r="BW254">
        <v>1793.289277863509</v>
      </c>
      <c r="BX254">
        <v>136.78298774918906</v>
      </c>
      <c r="BY254">
        <v>492.343212924763</v>
      </c>
      <c r="BZ254">
        <v>315.84306994614684</v>
      </c>
      <c r="CA254">
        <v>4.646487575977073</v>
      </c>
      <c r="CB254">
        <v>-8.001802593854347</v>
      </c>
      <c r="CC254">
        <v>-0.4075432253399448</v>
      </c>
      <c r="CD254">
        <v>0</v>
      </c>
    </row>
    <row r="255" spans="1:82" ht="12.75">
      <c r="A255">
        <v>274</v>
      </c>
      <c r="B255" t="s">
        <v>33</v>
      </c>
      <c r="C255">
        <v>8</v>
      </c>
      <c r="D255">
        <v>24</v>
      </c>
      <c r="E255">
        <v>264</v>
      </c>
      <c r="F255">
        <v>49129</v>
      </c>
      <c r="G255">
        <f t="shared" si="29"/>
        <v>13</v>
      </c>
      <c r="H255">
        <f t="shared" si="30"/>
        <v>38</v>
      </c>
      <c r="I255">
        <f t="shared" si="31"/>
        <v>49</v>
      </c>
      <c r="J255">
        <v>6</v>
      </c>
      <c r="K255">
        <v>4</v>
      </c>
      <c r="L255">
        <v>768.3</v>
      </c>
      <c r="M255" s="1">
        <v>37133</v>
      </c>
      <c r="N255">
        <v>362.607</v>
      </c>
      <c r="O255" s="4">
        <v>-219.401</v>
      </c>
      <c r="P255">
        <v>11.909</v>
      </c>
      <c r="Q255">
        <v>-20529.783</v>
      </c>
      <c r="R255">
        <v>358.32</v>
      </c>
      <c r="S255">
        <v>-30843.131</v>
      </c>
      <c r="T255">
        <v>0</v>
      </c>
      <c r="U255">
        <v>49106.1824476689</v>
      </c>
      <c r="V255">
        <v>89.6782518496471</v>
      </c>
      <c r="W255">
        <v>1831.18301528617</v>
      </c>
      <c r="X255">
        <v>811.891398438065</v>
      </c>
      <c r="Y255">
        <v>97.3762866033754</v>
      </c>
      <c r="Z255">
        <v>12.6162551640822</v>
      </c>
      <c r="AA255">
        <v>-19.3775722913631</v>
      </c>
      <c r="AB255">
        <v>303.331870879927</v>
      </c>
      <c r="AC255">
        <v>45.9262135410814</v>
      </c>
      <c r="AD255">
        <v>-90.2610464137837</v>
      </c>
      <c r="AE255">
        <v>95.727844073082</v>
      </c>
      <c r="AF255">
        <v>90.6135296785116</v>
      </c>
      <c r="AG255">
        <v>1956.95281436924</v>
      </c>
      <c r="AH255">
        <v>394706.835726898</v>
      </c>
      <c r="AI255">
        <v>3.90206870704959</v>
      </c>
      <c r="AJ255">
        <v>1.63441446560454</v>
      </c>
      <c r="AK255">
        <v>2.33864345917509</v>
      </c>
      <c r="AL255">
        <v>3.30252452236169</v>
      </c>
      <c r="AM255">
        <v>0.297176286426588</v>
      </c>
      <c r="AN255">
        <v>1.36774431249816</v>
      </c>
      <c r="AO255">
        <v>362.484497078669</v>
      </c>
      <c r="AP255">
        <v>-0.100417703805812</v>
      </c>
      <c r="AQ255">
        <v>-4.69965222501241</v>
      </c>
      <c r="AR255">
        <v>2.85019482809247</v>
      </c>
      <c r="AS255">
        <v>-3.11425645916192</v>
      </c>
      <c r="AT255">
        <v>486.85652396985</v>
      </c>
      <c r="AU255">
        <v>2</v>
      </c>
      <c r="AV255">
        <v>1496</v>
      </c>
      <c r="AW255">
        <v>51.3003147216412</v>
      </c>
      <c r="AX255">
        <f t="shared" si="32"/>
        <v>-222.98715751789973</v>
      </c>
      <c r="AY255">
        <f t="shared" si="37"/>
        <v>0.12250292133103358</v>
      </c>
      <c r="AZ255">
        <f t="shared" si="36"/>
        <v>-221.52997787815127</v>
      </c>
      <c r="BA255">
        <f t="shared" si="33"/>
        <v>-225.116135396051</v>
      </c>
      <c r="BB255">
        <v>1</v>
      </c>
      <c r="BC255">
        <f t="shared" si="34"/>
        <v>0.9881772828434089</v>
      </c>
      <c r="BD255" s="3"/>
      <c r="BE255">
        <v>358.38</v>
      </c>
      <c r="BF255" t="s">
        <v>84</v>
      </c>
      <c r="BG255">
        <v>1798.66</v>
      </c>
      <c r="BH255" t="s">
        <v>84</v>
      </c>
      <c r="BI255">
        <v>134.84</v>
      </c>
      <c r="BJ255" t="s">
        <v>84</v>
      </c>
      <c r="BK255">
        <v>481.01</v>
      </c>
      <c r="BL255" t="s">
        <v>84</v>
      </c>
      <c r="BM255">
        <v>313.53</v>
      </c>
      <c r="BN255" t="s">
        <v>84</v>
      </c>
      <c r="BO255">
        <v>4.6</v>
      </c>
      <c r="BP255" t="s">
        <v>84</v>
      </c>
      <c r="BQ255">
        <v>-8.094</v>
      </c>
      <c r="BR255" t="s">
        <v>85</v>
      </c>
      <c r="BS255">
        <v>-0.892</v>
      </c>
      <c r="BT255" t="s">
        <v>85</v>
      </c>
      <c r="BV255">
        <v>362.68221291696244</v>
      </c>
      <c r="BW255">
        <v>1795.9129275195176</v>
      </c>
      <c r="BX255">
        <v>131.25013191980128</v>
      </c>
      <c r="BY255">
        <v>479.8994570617459</v>
      </c>
      <c r="BZ255">
        <v>315.2220566891412</v>
      </c>
      <c r="CA255">
        <v>4.601521291696239</v>
      </c>
      <c r="CB255">
        <v>-8.048342033369298</v>
      </c>
      <c r="CC255">
        <v>-0.5116784841762622</v>
      </c>
      <c r="CD255">
        <v>0</v>
      </c>
    </row>
    <row r="256" spans="1:82" ht="12.75">
      <c r="A256">
        <v>275</v>
      </c>
      <c r="B256" t="s">
        <v>33</v>
      </c>
      <c r="C256">
        <v>8</v>
      </c>
      <c r="D256">
        <v>24</v>
      </c>
      <c r="E256">
        <v>260</v>
      </c>
      <c r="F256">
        <v>49258</v>
      </c>
      <c r="G256">
        <f t="shared" si="29"/>
        <v>13</v>
      </c>
      <c r="H256">
        <f t="shared" si="30"/>
        <v>40</v>
      </c>
      <c r="I256">
        <f t="shared" si="31"/>
        <v>58</v>
      </c>
      <c r="J256">
        <v>7</v>
      </c>
      <c r="K256">
        <v>7</v>
      </c>
      <c r="L256">
        <v>832.9</v>
      </c>
      <c r="M256" s="1">
        <v>37133</v>
      </c>
      <c r="N256">
        <v>359.728</v>
      </c>
      <c r="O256" s="4">
        <v>-191.675</v>
      </c>
      <c r="P256">
        <v>60.409</v>
      </c>
      <c r="Q256">
        <v>-26835.925</v>
      </c>
      <c r="R256">
        <v>356.734</v>
      </c>
      <c r="S256">
        <v>-34467.052</v>
      </c>
      <c r="T256">
        <v>0</v>
      </c>
      <c r="U256">
        <v>49235.1824476689</v>
      </c>
      <c r="V256">
        <v>104.63068573161</v>
      </c>
      <c r="W256">
        <v>1226.75499933951</v>
      </c>
      <c r="X256">
        <v>874.424497950698</v>
      </c>
      <c r="Y256">
        <v>97.1808234769797</v>
      </c>
      <c r="Z256">
        <v>13.1577054056905</v>
      </c>
      <c r="AA256">
        <v>5.17824398852788</v>
      </c>
      <c r="AB256">
        <v>297.524285178151</v>
      </c>
      <c r="AC256">
        <v>45.9464344919267</v>
      </c>
      <c r="AD256">
        <v>-90.2932927802567</v>
      </c>
      <c r="AE256">
        <v>95.8928830054633</v>
      </c>
      <c r="AF256">
        <v>181.701391590741</v>
      </c>
      <c r="AG256">
        <v>1334.0173440635</v>
      </c>
      <c r="AH256">
        <v>394835.807616916</v>
      </c>
      <c r="AI256">
        <v>3.59065336691611</v>
      </c>
      <c r="AJ256">
        <v>1.63389040636516</v>
      </c>
      <c r="AK256">
        <v>2.33819889099897</v>
      </c>
      <c r="AL256">
        <v>3.27937463908402</v>
      </c>
      <c r="AM256">
        <v>0.561123869563955</v>
      </c>
      <c r="AN256">
        <v>6.42464678311246</v>
      </c>
      <c r="AO256">
        <v>360.009332152742</v>
      </c>
      <c r="AP256">
        <v>-0.15927063240401</v>
      </c>
      <c r="AQ256">
        <v>-4.68168022308325</v>
      </c>
      <c r="AR256">
        <v>1.94179313268634</v>
      </c>
      <c r="AS256">
        <v>-1.7259649891875</v>
      </c>
      <c r="AT256">
        <v>487.330092895577</v>
      </c>
      <c r="AU256">
        <v>2</v>
      </c>
      <c r="AV256">
        <v>1496</v>
      </c>
      <c r="AW256">
        <v>5.54371568203688</v>
      </c>
      <c r="AX256">
        <f t="shared" si="32"/>
        <v>-210.37762529832943</v>
      </c>
      <c r="AY256">
        <f t="shared" si="37"/>
        <v>-0.28133215274198164</v>
      </c>
      <c r="AZ256">
        <f t="shared" si="36"/>
        <v>-203.27147787815127</v>
      </c>
      <c r="BA256">
        <f t="shared" si="33"/>
        <v>-221.9741031764807</v>
      </c>
      <c r="BB256">
        <v>1</v>
      </c>
      <c r="BC256">
        <f t="shared" si="34"/>
        <v>0.9916770448783525</v>
      </c>
      <c r="BD256" s="3"/>
      <c r="BE256">
        <v>356.84</v>
      </c>
      <c r="BF256" t="s">
        <v>84</v>
      </c>
      <c r="BG256">
        <v>1818.5</v>
      </c>
      <c r="BH256" t="s">
        <v>84</v>
      </c>
      <c r="BI256">
        <v>134.75</v>
      </c>
      <c r="BJ256" t="s">
        <v>84</v>
      </c>
      <c r="BK256">
        <v>465.2</v>
      </c>
      <c r="BL256" t="s">
        <v>84</v>
      </c>
      <c r="BM256">
        <v>314.1</v>
      </c>
      <c r="BN256" t="s">
        <v>84</v>
      </c>
      <c r="BO256">
        <v>4.62</v>
      </c>
      <c r="BP256" t="s">
        <v>84</v>
      </c>
      <c r="BQ256">
        <v>-7.743</v>
      </c>
      <c r="BR256" t="s">
        <v>85</v>
      </c>
      <c r="BS256">
        <v>-1.389</v>
      </c>
      <c r="BT256" t="s">
        <v>85</v>
      </c>
      <c r="BV256">
        <v>359.8504369406633</v>
      </c>
      <c r="BW256">
        <v>1818.7006770324133</v>
      </c>
      <c r="BX256">
        <v>132.0832189591637</v>
      </c>
      <c r="BY256">
        <v>462.598234940212</v>
      </c>
      <c r="BZ256">
        <v>315.4163625253817</v>
      </c>
      <c r="CA256">
        <v>4.623377453560954</v>
      </c>
      <c r="CB256">
        <v>-7.6726961236231</v>
      </c>
      <c r="CC256">
        <v>-1.156658985120925</v>
      </c>
      <c r="CD256">
        <v>0</v>
      </c>
    </row>
    <row r="257" spans="1:82" ht="12.75">
      <c r="A257">
        <v>276</v>
      </c>
      <c r="B257" t="s">
        <v>33</v>
      </c>
      <c r="C257">
        <v>8</v>
      </c>
      <c r="D257">
        <v>24</v>
      </c>
      <c r="E257">
        <v>265</v>
      </c>
      <c r="F257">
        <v>49412</v>
      </c>
      <c r="G257">
        <f t="shared" si="29"/>
        <v>13</v>
      </c>
      <c r="H257">
        <f t="shared" si="30"/>
        <v>43</v>
      </c>
      <c r="I257">
        <f t="shared" si="31"/>
        <v>32</v>
      </c>
      <c r="J257">
        <v>8</v>
      </c>
      <c r="K257">
        <v>2</v>
      </c>
      <c r="L257">
        <v>787.2</v>
      </c>
      <c r="M257" s="1">
        <v>37139</v>
      </c>
      <c r="N257">
        <v>359.754</v>
      </c>
      <c r="O257" s="4">
        <v>-192.695</v>
      </c>
      <c r="P257">
        <v>34.424</v>
      </c>
      <c r="Q257">
        <v>-27239.443</v>
      </c>
      <c r="R257">
        <v>355.975</v>
      </c>
      <c r="S257">
        <v>-35999.671</v>
      </c>
      <c r="T257">
        <v>0</v>
      </c>
      <c r="U257">
        <v>49389.1824476688</v>
      </c>
      <c r="V257">
        <v>101.193602983813</v>
      </c>
      <c r="W257">
        <v>680.544795481424</v>
      </c>
      <c r="X257">
        <v>934.153216572563</v>
      </c>
      <c r="Y257">
        <v>97.5625663088021</v>
      </c>
      <c r="Z257">
        <v>18.0806223255619</v>
      </c>
      <c r="AA257">
        <v>4.63031783275037</v>
      </c>
      <c r="AB257">
        <v>296.968396545734</v>
      </c>
      <c r="AC257">
        <v>45.9397442648599</v>
      </c>
      <c r="AD257">
        <v>-90.2792332915715</v>
      </c>
      <c r="AE257">
        <v>95.3645472551605</v>
      </c>
      <c r="AF257">
        <v>156.298500054341</v>
      </c>
      <c r="AG257">
        <v>778.941014809171</v>
      </c>
      <c r="AH257">
        <v>394989.807447669</v>
      </c>
      <c r="AI257">
        <v>3.39757638038613</v>
      </c>
      <c r="AJ257">
        <v>1.6385717509032</v>
      </c>
      <c r="AK257">
        <v>2.34355706087255</v>
      </c>
      <c r="AL257">
        <v>3.26909033754904</v>
      </c>
      <c r="AM257">
        <v>0.752476938238911</v>
      </c>
      <c r="AN257">
        <v>5.69078099157464</v>
      </c>
      <c r="AO257">
        <v>359.439874381517</v>
      </c>
      <c r="AP257">
        <v>-0.154396162159135</v>
      </c>
      <c r="AQ257">
        <v>-0.444583495540207</v>
      </c>
      <c r="AR257">
        <v>1.31835421841329</v>
      </c>
      <c r="AS257">
        <v>2.25568444865568</v>
      </c>
      <c r="AT257">
        <v>487.198185396238</v>
      </c>
      <c r="AU257">
        <v>2.022329437143</v>
      </c>
      <c r="AV257">
        <v>1496.24562380857</v>
      </c>
      <c r="AW257">
        <v>49.4754750706212</v>
      </c>
      <c r="AX257">
        <f t="shared" si="32"/>
        <v>-211.26110978520288</v>
      </c>
      <c r="AY257">
        <f t="shared" si="37"/>
        <v>0.31412561848304676</v>
      </c>
      <c r="AZ257">
        <f t="shared" si="36"/>
        <v>-200.88240287815125</v>
      </c>
      <c r="BA257">
        <f t="shared" si="33"/>
        <v>-219.44851266335414</v>
      </c>
      <c r="BB257">
        <v>1</v>
      </c>
      <c r="BC257">
        <f t="shared" si="34"/>
        <v>0.9894955997709546</v>
      </c>
      <c r="BD257" s="3"/>
      <c r="BE257">
        <v>356.23</v>
      </c>
      <c r="BF257" t="s">
        <v>84</v>
      </c>
      <c r="BG257">
        <v>1815.81</v>
      </c>
      <c r="BH257" t="s">
        <v>84</v>
      </c>
      <c r="BI257">
        <v>137.14</v>
      </c>
      <c r="BJ257" t="s">
        <v>84</v>
      </c>
      <c r="BK257">
        <v>466.34</v>
      </c>
      <c r="BL257" t="s">
        <v>84</v>
      </c>
      <c r="BM257">
        <v>315.08</v>
      </c>
      <c r="BN257" t="s">
        <v>84</v>
      </c>
      <c r="BO257">
        <v>4.98</v>
      </c>
      <c r="BP257" t="s">
        <v>84</v>
      </c>
      <c r="BQ257">
        <v>-7.704</v>
      </c>
      <c r="BR257" t="s">
        <v>85</v>
      </c>
      <c r="BS257">
        <v>-1.678</v>
      </c>
      <c r="BT257" t="s">
        <v>85</v>
      </c>
      <c r="BV257">
        <v>360.0521509580027</v>
      </c>
      <c r="BW257">
        <v>1815.677255951229</v>
      </c>
      <c r="BX257">
        <v>134.02472024385523</v>
      </c>
      <c r="BY257">
        <v>463.1263506870524</v>
      </c>
      <c r="BZ257">
        <v>316.93366276369267</v>
      </c>
      <c r="CA257">
        <v>5.037047029223921</v>
      </c>
      <c r="CB257">
        <v>-7.607477132783311</v>
      </c>
      <c r="CC257">
        <v>-1.4150514596802732</v>
      </c>
      <c r="CD257">
        <v>0</v>
      </c>
    </row>
    <row r="258" spans="1:82" ht="12.75">
      <c r="A258">
        <v>277</v>
      </c>
      <c r="B258" t="s">
        <v>33</v>
      </c>
      <c r="C258">
        <v>8</v>
      </c>
      <c r="D258">
        <v>24</v>
      </c>
      <c r="E258">
        <v>270</v>
      </c>
      <c r="F258">
        <v>50510</v>
      </c>
      <c r="G258">
        <f aca="true" t="shared" si="38" ref="G258:G272">+TRUNC(F258/86400*24,0)</f>
        <v>14</v>
      </c>
      <c r="H258">
        <f aca="true" t="shared" si="39" ref="H258:H272">+TRUNC((F258/86400*24-G258)*60,0)</f>
        <v>1</v>
      </c>
      <c r="I258">
        <f aca="true" t="shared" si="40" ref="I258:I272">ROUND(((F258/86400*24-G258)*60-H258)*60,0)</f>
        <v>50</v>
      </c>
      <c r="J258">
        <v>9</v>
      </c>
      <c r="K258">
        <v>11</v>
      </c>
      <c r="L258">
        <v>852.2</v>
      </c>
      <c r="M258" s="1">
        <v>37133</v>
      </c>
      <c r="N258">
        <v>378.411</v>
      </c>
      <c r="O258" s="4">
        <v>-296.339</v>
      </c>
      <c r="P258">
        <v>31.987</v>
      </c>
      <c r="Q258">
        <v>15854.353</v>
      </c>
      <c r="R258">
        <v>373.316</v>
      </c>
      <c r="S258">
        <v>3085.217</v>
      </c>
      <c r="T258">
        <v>0</v>
      </c>
      <c r="U258">
        <v>50487.1824476689</v>
      </c>
      <c r="V258">
        <v>111.094899003959</v>
      </c>
      <c r="W258">
        <v>260.471563527462</v>
      </c>
      <c r="X258">
        <v>982.402124960179</v>
      </c>
      <c r="Y258">
        <v>69.8403271657162</v>
      </c>
      <c r="Z258">
        <v>18.5250843831595</v>
      </c>
      <c r="AA258">
        <v>10.3575488662648</v>
      </c>
      <c r="AB258">
        <v>293.177948555779</v>
      </c>
      <c r="AC258">
        <v>46.5628274247201</v>
      </c>
      <c r="AD258">
        <v>-90.9112598429829</v>
      </c>
      <c r="AE258">
        <v>64.3529075298597</v>
      </c>
      <c r="AF258">
        <v>203.332143754683</v>
      </c>
      <c r="AG258">
        <v>338.884028958267</v>
      </c>
      <c r="AH258">
        <v>396087.807447669</v>
      </c>
      <c r="AI258">
        <v>5.17710261514758</v>
      </c>
      <c r="AJ258">
        <v>1.63678353632687</v>
      </c>
      <c r="AK258">
        <v>2.34355054399387</v>
      </c>
      <c r="AL258">
        <v>3.47910230357588</v>
      </c>
      <c r="AM258">
        <v>5.44131787383642</v>
      </c>
      <c r="AN258">
        <v>8.07443894006698</v>
      </c>
      <c r="AP258">
        <v>-0.0487894334232741</v>
      </c>
      <c r="AQ258">
        <v>-2.27585884629555</v>
      </c>
      <c r="AR258">
        <v>2.01941035268968</v>
      </c>
      <c r="AS258">
        <v>1.5108968437712</v>
      </c>
      <c r="AT258">
        <v>233.388268083232</v>
      </c>
      <c r="AU258">
        <v>4.07569384670937</v>
      </c>
      <c r="AV258">
        <v>377.075693846709</v>
      </c>
      <c r="AW258">
        <v>0</v>
      </c>
      <c r="AX258">
        <f aca="true" t="shared" si="41" ref="AX258:AX272">+O258+1.1/0.2095*(N258-363.29)</f>
        <v>-216.9447279236278</v>
      </c>
      <c r="AZ258">
        <f t="shared" si="36"/>
        <v>-293.8137878781513</v>
      </c>
      <c r="BA258">
        <f aca="true" t="shared" si="42" ref="BA258:BA272">+AZ258+1.1/0.2095*(N258-363.29)</f>
        <v>-214.41951580177908</v>
      </c>
      <c r="BB258">
        <v>1</v>
      </c>
      <c r="BC258">
        <f aca="true" t="shared" si="43" ref="BC258:BC272">(R258-IF(BB258=1,CM$2,CM$3))/(N258-IF(BB258=1,CM$2,CM$3))</f>
        <v>0.9865358036632127</v>
      </c>
      <c r="BD258" s="3"/>
      <c r="BE258">
        <v>373.33</v>
      </c>
      <c r="BF258" t="s">
        <v>84</v>
      </c>
      <c r="BG258">
        <v>1853.16</v>
      </c>
      <c r="BH258" t="s">
        <v>84</v>
      </c>
      <c r="BI258">
        <v>147.54</v>
      </c>
      <c r="BJ258" t="s">
        <v>84</v>
      </c>
      <c r="BK258">
        <v>444.63</v>
      </c>
      <c r="BL258" t="s">
        <v>84</v>
      </c>
      <c r="BM258">
        <v>315.07</v>
      </c>
      <c r="BN258" t="s">
        <v>84</v>
      </c>
      <c r="BO258">
        <v>4.62</v>
      </c>
      <c r="BP258" t="s">
        <v>84</v>
      </c>
      <c r="BQ258">
        <v>-8.442</v>
      </c>
      <c r="BR258" t="s">
        <v>85</v>
      </c>
      <c r="BS258">
        <v>-1.802</v>
      </c>
      <c r="BT258" t="s">
        <v>85</v>
      </c>
      <c r="BV258">
        <v>378.4313722901612</v>
      </c>
      <c r="BW258">
        <v>1857.4604108185106</v>
      </c>
      <c r="BX258">
        <v>146.2540364438577</v>
      </c>
      <c r="BY258">
        <v>439.4755252918288</v>
      </c>
      <c r="BZ258">
        <v>316.5642430401149</v>
      </c>
      <c r="CA258">
        <v>4.623540161200667</v>
      </c>
      <c r="CB258">
        <v>-8.44387855123252</v>
      </c>
      <c r="CC258">
        <v>-1.6129353985571013</v>
      </c>
      <c r="CD258">
        <v>0</v>
      </c>
    </row>
    <row r="259" spans="1:82" ht="12.75">
      <c r="A259">
        <v>279</v>
      </c>
      <c r="B259" t="s">
        <v>34</v>
      </c>
      <c r="C259">
        <v>8</v>
      </c>
      <c r="D259">
        <v>24</v>
      </c>
      <c r="E259">
        <v>269</v>
      </c>
      <c r="F259">
        <v>64878</v>
      </c>
      <c r="G259">
        <f t="shared" si="38"/>
        <v>18</v>
      </c>
      <c r="H259">
        <f t="shared" si="39"/>
        <v>1</v>
      </c>
      <c r="I259">
        <f t="shared" si="40"/>
        <v>18</v>
      </c>
      <c r="J259">
        <v>11</v>
      </c>
      <c r="K259">
        <v>9</v>
      </c>
      <c r="L259">
        <v>818.2</v>
      </c>
      <c r="M259" s="1">
        <v>37133</v>
      </c>
      <c r="N259">
        <v>365.491</v>
      </c>
      <c r="O259" s="4">
        <v>-245.539</v>
      </c>
      <c r="P259">
        <v>13.039</v>
      </c>
      <c r="Q259">
        <v>-13616.559</v>
      </c>
      <c r="R259">
        <v>361.7</v>
      </c>
      <c r="S259">
        <v>-23297.582</v>
      </c>
      <c r="T259">
        <v>0</v>
      </c>
      <c r="U259">
        <v>64855.1824476688</v>
      </c>
      <c r="V259">
        <v>97.8140559329582</v>
      </c>
      <c r="W259">
        <v>3959.05322398176</v>
      </c>
      <c r="X259">
        <v>619.856297754459</v>
      </c>
      <c r="Y259">
        <v>114.19269465768</v>
      </c>
      <c r="Z259">
        <v>0.193547743285934</v>
      </c>
      <c r="AA259">
        <v>-26.0806421153228</v>
      </c>
      <c r="AB259">
        <v>313.415949187619</v>
      </c>
      <c r="AC259">
        <v>45.9582696382953</v>
      </c>
      <c r="AD259">
        <v>-90.3045909133772</v>
      </c>
      <c r="AE259">
        <v>112.899883317681</v>
      </c>
      <c r="AF259">
        <v>220.618846451989</v>
      </c>
      <c r="AG259">
        <v>4185.65475918689</v>
      </c>
      <c r="AH259">
        <v>410455.588447669</v>
      </c>
      <c r="AI259">
        <v>3.18688756384956</v>
      </c>
      <c r="AJ259">
        <v>1.63866836918669</v>
      </c>
      <c r="AK259">
        <v>2.34257867705613</v>
      </c>
      <c r="AL259">
        <v>3.52252223377224</v>
      </c>
      <c r="AM259">
        <v>0.483315293636185</v>
      </c>
      <c r="AN259">
        <v>0.76564220297313</v>
      </c>
      <c r="AP259">
        <v>0.172510844877837</v>
      </c>
      <c r="AQ259">
        <v>-4.73867139089401</v>
      </c>
      <c r="AR259">
        <v>4.03376052715773</v>
      </c>
      <c r="AS259">
        <v>-8.87521230533254</v>
      </c>
      <c r="AT259">
        <v>487.708914876762</v>
      </c>
      <c r="AU259">
        <v>3.99913748765078</v>
      </c>
      <c r="AV259">
        <v>1584</v>
      </c>
      <c r="AW259">
        <v>0</v>
      </c>
      <c r="AX259">
        <f t="shared" si="41"/>
        <v>-233.98243675417677</v>
      </c>
      <c r="AZ259">
        <f aca="true" t="shared" si="44" ref="AZ259:AZ272">+O259-0.395*(P259-AVERAGE(P$2:P$239))+0.15*(L259-AVERAGE(L$2:L$239))</f>
        <v>-240.62932787815123</v>
      </c>
      <c r="BA259">
        <f t="shared" si="42"/>
        <v>-229.07276463232802</v>
      </c>
      <c r="BB259">
        <v>1</v>
      </c>
      <c r="BC259">
        <f t="shared" si="43"/>
        <v>0.9896276515700797</v>
      </c>
      <c r="BD259" s="3"/>
      <c r="BE259">
        <v>361.85</v>
      </c>
      <c r="BF259" t="s">
        <v>84</v>
      </c>
      <c r="BG259">
        <v>1803.52</v>
      </c>
      <c r="BH259" t="s">
        <v>84</v>
      </c>
      <c r="BI259">
        <v>141.14</v>
      </c>
      <c r="BJ259" t="s">
        <v>84</v>
      </c>
      <c r="BK259">
        <v>487.09</v>
      </c>
      <c r="BL259" t="s">
        <v>84</v>
      </c>
      <c r="BM259">
        <v>314.39</v>
      </c>
      <c r="BN259" t="s">
        <v>84</v>
      </c>
      <c r="BO259">
        <v>4.62</v>
      </c>
      <c r="BP259" t="s">
        <v>84</v>
      </c>
      <c r="BQ259">
        <v>-7.94</v>
      </c>
      <c r="BR259" t="s">
        <v>85</v>
      </c>
      <c r="BS259">
        <v>-1.201</v>
      </c>
      <c r="BT259" t="s">
        <v>85</v>
      </c>
      <c r="BV259">
        <v>365.6638228770596</v>
      </c>
      <c r="BW259">
        <v>1801.9347109474018</v>
      </c>
      <c r="BX259">
        <v>139.06221728453738</v>
      </c>
      <c r="BY259">
        <v>486.94345310519645</v>
      </c>
      <c r="BZ259">
        <v>315.82934275982257</v>
      </c>
      <c r="CA259">
        <v>4.6236036121673</v>
      </c>
      <c r="CB259">
        <v>-7.887543260038837</v>
      </c>
      <c r="CC259">
        <v>-0.9366559837926067</v>
      </c>
      <c r="CD259">
        <v>0</v>
      </c>
    </row>
    <row r="260" spans="1:82" ht="12.75">
      <c r="A260">
        <v>280</v>
      </c>
      <c r="B260" t="s">
        <v>34</v>
      </c>
      <c r="C260">
        <v>8</v>
      </c>
      <c r="D260">
        <v>24</v>
      </c>
      <c r="E260">
        <v>262</v>
      </c>
      <c r="F260">
        <v>65030</v>
      </c>
      <c r="G260">
        <f t="shared" si="38"/>
        <v>18</v>
      </c>
      <c r="H260">
        <f t="shared" si="39"/>
        <v>3</v>
      </c>
      <c r="I260">
        <f t="shared" si="40"/>
        <v>50</v>
      </c>
      <c r="J260">
        <v>12</v>
      </c>
      <c r="K260">
        <v>5</v>
      </c>
      <c r="L260">
        <v>815.4</v>
      </c>
      <c r="M260" s="1">
        <v>37133</v>
      </c>
      <c r="N260">
        <v>366.18</v>
      </c>
      <c r="O260" s="4">
        <v>-243.307</v>
      </c>
      <c r="P260">
        <v>20.107</v>
      </c>
      <c r="Q260">
        <v>-12320.446</v>
      </c>
      <c r="R260">
        <v>362.255</v>
      </c>
      <c r="S260">
        <v>-22011.454</v>
      </c>
      <c r="T260">
        <v>0</v>
      </c>
      <c r="U260">
        <v>65007.1824476689</v>
      </c>
      <c r="V260">
        <v>85.5109773835443</v>
      </c>
      <c r="W260">
        <v>3199.73584646752</v>
      </c>
      <c r="X260">
        <v>683.620107658816</v>
      </c>
      <c r="Y260">
        <v>118.106569715571</v>
      </c>
      <c r="Z260">
        <v>3.94721756775486</v>
      </c>
      <c r="AA260">
        <v>-11.2938250654935</v>
      </c>
      <c r="AB260">
        <v>308.948843978212</v>
      </c>
      <c r="AC260">
        <v>45.9639880328948</v>
      </c>
      <c r="AD260">
        <v>-90.2587227845637</v>
      </c>
      <c r="AE260">
        <v>110.246246643956</v>
      </c>
      <c r="AF260">
        <v>260.606375005243</v>
      </c>
      <c r="AG260">
        <v>3388.9399878631</v>
      </c>
      <c r="AH260">
        <v>410607.588447669</v>
      </c>
      <c r="AI260">
        <v>2.53498611697967</v>
      </c>
      <c r="AJ260">
        <v>1.63840273220557</v>
      </c>
      <c r="AK260">
        <v>2.34299969335744</v>
      </c>
      <c r="AL260">
        <v>3.50540952009164</v>
      </c>
      <c r="AM260">
        <v>0.244957289882526</v>
      </c>
      <c r="AN260">
        <v>2.41085544918331</v>
      </c>
      <c r="AO260">
        <v>365.874580545036</v>
      </c>
      <c r="AP260">
        <v>0.156298910456366</v>
      </c>
      <c r="AQ260">
        <v>-4.83848531752795</v>
      </c>
      <c r="AR260">
        <v>5.91922496698303</v>
      </c>
      <c r="AS260">
        <v>-1.86599974523708</v>
      </c>
      <c r="AT260">
        <v>488.413346264913</v>
      </c>
      <c r="AU260">
        <v>4</v>
      </c>
      <c r="AV260">
        <v>1584</v>
      </c>
      <c r="AW260">
        <v>40.1767302165908</v>
      </c>
      <c r="AX260">
        <f t="shared" si="41"/>
        <v>-228.13277565632464</v>
      </c>
      <c r="AY260">
        <f aca="true" t="shared" si="45" ref="AY260:AY272">+N260-AO260</f>
        <v>0.30541945496401013</v>
      </c>
      <c r="AZ260">
        <f t="shared" si="44"/>
        <v>-241.60918787815126</v>
      </c>
      <c r="BA260">
        <f t="shared" si="42"/>
        <v>-226.4349635344759</v>
      </c>
      <c r="BB260">
        <v>1</v>
      </c>
      <c r="BC260">
        <f t="shared" si="43"/>
        <v>0.9892812278114588</v>
      </c>
      <c r="BD260" s="3"/>
      <c r="BE260">
        <v>362.34</v>
      </c>
      <c r="BF260" t="s">
        <v>84</v>
      </c>
      <c r="BG260">
        <v>1794.31</v>
      </c>
      <c r="BH260" t="s">
        <v>84</v>
      </c>
      <c r="BI260">
        <v>125.88</v>
      </c>
      <c r="BJ260" t="s">
        <v>84</v>
      </c>
      <c r="BK260">
        <v>488.48</v>
      </c>
      <c r="BL260" t="s">
        <v>84</v>
      </c>
      <c r="BM260">
        <v>314.15</v>
      </c>
      <c r="BN260" t="s">
        <v>84</v>
      </c>
      <c r="BO260">
        <v>4.64</v>
      </c>
      <c r="BP260" t="s">
        <v>84</v>
      </c>
      <c r="BQ260">
        <v>-8.02</v>
      </c>
      <c r="BR260" t="s">
        <v>85</v>
      </c>
      <c r="BS260">
        <v>-0.766</v>
      </c>
      <c r="BT260" t="s">
        <v>85</v>
      </c>
      <c r="BV260">
        <v>366.2802771290674</v>
      </c>
      <c r="BW260">
        <v>1791.5714218433752</v>
      </c>
      <c r="BX260">
        <v>121.90091896310133</v>
      </c>
      <c r="BY260">
        <v>488.5007768955317</v>
      </c>
      <c r="BZ260">
        <v>315.5851335045928</v>
      </c>
      <c r="CA260">
        <v>4.646110851626965</v>
      </c>
      <c r="CB260">
        <v>-7.9755290650282396</v>
      </c>
      <c r="CC260">
        <v>-0.4495817252256927</v>
      </c>
      <c r="CD260">
        <v>0</v>
      </c>
    </row>
    <row r="261" spans="1:82" ht="12.75">
      <c r="A261">
        <v>281</v>
      </c>
      <c r="B261" t="s">
        <v>34</v>
      </c>
      <c r="C261">
        <v>8</v>
      </c>
      <c r="D261">
        <v>24</v>
      </c>
      <c r="E261">
        <v>267</v>
      </c>
      <c r="F261">
        <v>65183</v>
      </c>
      <c r="G261">
        <f t="shared" si="38"/>
        <v>18</v>
      </c>
      <c r="H261">
        <f t="shared" si="39"/>
        <v>6</v>
      </c>
      <c r="I261">
        <f t="shared" si="40"/>
        <v>23</v>
      </c>
      <c r="J261">
        <v>13</v>
      </c>
      <c r="K261">
        <v>16</v>
      </c>
      <c r="L261">
        <v>809.5</v>
      </c>
      <c r="M261" s="1">
        <v>37133</v>
      </c>
      <c r="N261">
        <v>366.219</v>
      </c>
      <c r="O261" s="4">
        <v>-262.426</v>
      </c>
      <c r="P261">
        <v>0.674</v>
      </c>
      <c r="Q261">
        <v>-12014.738</v>
      </c>
      <c r="R261">
        <v>362.344</v>
      </c>
      <c r="S261">
        <v>-21913.896</v>
      </c>
      <c r="T261">
        <v>0</v>
      </c>
      <c r="U261">
        <v>65160.1824476689</v>
      </c>
      <c r="V261">
        <v>86.0665094719543</v>
      </c>
      <c r="W261">
        <v>2439.12977657997</v>
      </c>
      <c r="X261">
        <v>752.709120601371</v>
      </c>
      <c r="Y261">
        <v>115.683857380365</v>
      </c>
      <c r="Z261">
        <v>9.89244575957464</v>
      </c>
      <c r="AA261">
        <v>-7.28677823275266</v>
      </c>
      <c r="AB261">
        <v>307.009922074565</v>
      </c>
      <c r="AC261">
        <v>45.943583440418</v>
      </c>
      <c r="AD261">
        <v>-90.2429580318178</v>
      </c>
      <c r="AE261">
        <v>115.85534286467</v>
      </c>
      <c r="AF261">
        <v>189.672705488838</v>
      </c>
      <c r="AG261">
        <v>2592.83334335047</v>
      </c>
      <c r="AH261">
        <v>410760.588447669</v>
      </c>
      <c r="AI261">
        <v>2.46367476877481</v>
      </c>
      <c r="AJ261">
        <v>1.63773957624439</v>
      </c>
      <c r="AK261">
        <v>2.34097542471645</v>
      </c>
      <c r="AL261">
        <v>3.49805763030978</v>
      </c>
      <c r="AM261">
        <v>0.649055479265096</v>
      </c>
      <c r="AN261">
        <v>2.95313028510475</v>
      </c>
      <c r="AO261">
        <v>365.924938854388</v>
      </c>
      <c r="AP261">
        <v>-0.302030006408034</v>
      </c>
      <c r="AQ261">
        <v>-5.29180059348373</v>
      </c>
      <c r="AR261">
        <v>8.29331168259297</v>
      </c>
      <c r="AS261">
        <v>2.38014529810837</v>
      </c>
      <c r="AT261">
        <v>487.902102237255</v>
      </c>
      <c r="AU261">
        <v>4</v>
      </c>
      <c r="AV261">
        <v>1584</v>
      </c>
      <c r="AW261">
        <v>52.486461459898</v>
      </c>
      <c r="AX261">
        <f t="shared" si="41"/>
        <v>-247.04700238663497</v>
      </c>
      <c r="AY261">
        <f t="shared" si="45"/>
        <v>0.2940611456119768</v>
      </c>
      <c r="AZ261">
        <f t="shared" si="44"/>
        <v>-253.93715287815124</v>
      </c>
      <c r="BA261">
        <f t="shared" si="42"/>
        <v>-238.55815526478622</v>
      </c>
      <c r="BB261">
        <v>1</v>
      </c>
      <c r="BC261">
        <f t="shared" si="43"/>
        <v>0.9894188996201726</v>
      </c>
      <c r="BD261" s="3"/>
      <c r="BE261">
        <v>362.48</v>
      </c>
      <c r="BF261" t="s">
        <v>84</v>
      </c>
      <c r="BG261">
        <v>1787.79</v>
      </c>
      <c r="BH261" t="s">
        <v>84</v>
      </c>
      <c r="BI261">
        <v>134.53</v>
      </c>
      <c r="BJ261" t="s">
        <v>84</v>
      </c>
      <c r="BK261">
        <v>500.02</v>
      </c>
      <c r="BL261" t="s">
        <v>84</v>
      </c>
      <c r="BM261">
        <v>314.14</v>
      </c>
      <c r="BN261" t="s">
        <v>84</v>
      </c>
      <c r="BO261">
        <v>4.58</v>
      </c>
      <c r="BP261" t="s">
        <v>84</v>
      </c>
      <c r="BQ261">
        <v>-8.025</v>
      </c>
      <c r="BR261" t="s">
        <v>85</v>
      </c>
      <c r="BS261">
        <v>-0.983</v>
      </c>
      <c r="BT261" t="s">
        <v>85</v>
      </c>
      <c r="BV261">
        <v>366.37617749347913</v>
      </c>
      <c r="BW261">
        <v>1784.3092503260464</v>
      </c>
      <c r="BX261">
        <v>131.65329019686996</v>
      </c>
      <c r="BY261">
        <v>501.4290252763632</v>
      </c>
      <c r="BZ261">
        <v>315.5517326263818</v>
      </c>
      <c r="CA261">
        <v>4.578796733325053</v>
      </c>
      <c r="CB261">
        <v>-7.98177043334754</v>
      </c>
      <c r="CC261">
        <v>-0.6950829551416391</v>
      </c>
      <c r="CD261">
        <v>0</v>
      </c>
    </row>
    <row r="262" spans="1:82" ht="12.75">
      <c r="A262">
        <v>282</v>
      </c>
      <c r="B262" t="s">
        <v>34</v>
      </c>
      <c r="C262">
        <v>8</v>
      </c>
      <c r="D262">
        <v>24</v>
      </c>
      <c r="E262">
        <v>271</v>
      </c>
      <c r="F262">
        <v>65305</v>
      </c>
      <c r="G262">
        <f t="shared" si="38"/>
        <v>18</v>
      </c>
      <c r="H262">
        <f t="shared" si="39"/>
        <v>8</v>
      </c>
      <c r="I262">
        <f t="shared" si="40"/>
        <v>25</v>
      </c>
      <c r="J262">
        <v>14</v>
      </c>
      <c r="K262">
        <v>14</v>
      </c>
      <c r="L262">
        <v>814.5</v>
      </c>
      <c r="M262" s="1">
        <v>37133</v>
      </c>
      <c r="N262">
        <v>366.079</v>
      </c>
      <c r="O262" s="4">
        <v>-246.511</v>
      </c>
      <c r="P262">
        <v>5.305</v>
      </c>
      <c r="Q262">
        <v>-12381.058</v>
      </c>
      <c r="R262">
        <v>362.161</v>
      </c>
      <c r="S262">
        <v>-22208.35</v>
      </c>
      <c r="T262">
        <v>0</v>
      </c>
      <c r="U262">
        <v>65282.1824476689</v>
      </c>
      <c r="V262">
        <v>79.0751085076034</v>
      </c>
      <c r="W262">
        <v>1823.05968561914</v>
      </c>
      <c r="X262">
        <v>812.72579538463</v>
      </c>
      <c r="Y262">
        <v>114.13300050831</v>
      </c>
      <c r="Z262">
        <v>13.6268018972237</v>
      </c>
      <c r="AA262">
        <v>-2.95903361348412</v>
      </c>
      <c r="AB262">
        <v>304.316580497811</v>
      </c>
      <c r="AC262">
        <v>45.9229033005243</v>
      </c>
      <c r="AD262">
        <v>-90.2965250965733</v>
      </c>
      <c r="AE262">
        <v>113.046855958715</v>
      </c>
      <c r="AF262">
        <v>149.398878928143</v>
      </c>
      <c r="AG262">
        <v>1957.5199738078</v>
      </c>
      <c r="AH262">
        <v>410882.588447669</v>
      </c>
      <c r="AI262">
        <v>2.27877065015676</v>
      </c>
      <c r="AJ262">
        <v>1.64113467158685</v>
      </c>
      <c r="AK262">
        <v>2.3451218836955</v>
      </c>
      <c r="AL262">
        <v>3.50158104594192</v>
      </c>
      <c r="AM262">
        <v>5.75507415058084</v>
      </c>
      <c r="AN262">
        <v>3.8810299255067</v>
      </c>
      <c r="AO262">
        <v>365.460169256702</v>
      </c>
      <c r="AP262">
        <v>0.122925147670125</v>
      </c>
      <c r="AQ262">
        <v>-4.74353573232914</v>
      </c>
      <c r="AR262">
        <v>2.33756244080901</v>
      </c>
      <c r="AS262">
        <v>-1.41952829853491</v>
      </c>
      <c r="AT262">
        <v>486.423431247543</v>
      </c>
      <c r="AU262">
        <v>4</v>
      </c>
      <c r="AV262">
        <v>1584</v>
      </c>
      <c r="AW262">
        <v>50.9766659524737</v>
      </c>
      <c r="AX262">
        <f t="shared" si="41"/>
        <v>-231.86708591885449</v>
      </c>
      <c r="AY262">
        <f t="shared" si="45"/>
        <v>0.6188307432980196</v>
      </c>
      <c r="AZ262">
        <f t="shared" si="44"/>
        <v>-239.10139787815126</v>
      </c>
      <c r="BA262">
        <f t="shared" si="42"/>
        <v>-224.45748379700575</v>
      </c>
      <c r="BB262">
        <v>1</v>
      </c>
      <c r="BC262">
        <f t="shared" si="43"/>
        <v>0.9892973920929635</v>
      </c>
      <c r="BD262" s="3"/>
      <c r="BE262">
        <v>362.24</v>
      </c>
      <c r="BF262" t="s">
        <v>84</v>
      </c>
      <c r="BG262">
        <v>1779.24</v>
      </c>
      <c r="BH262" t="s">
        <v>84</v>
      </c>
      <c r="BI262">
        <v>124.12</v>
      </c>
      <c r="BJ262" t="s">
        <v>84</v>
      </c>
      <c r="BK262">
        <v>491.76</v>
      </c>
      <c r="BL262" t="s">
        <v>84</v>
      </c>
      <c r="BM262">
        <v>314.27</v>
      </c>
      <c r="BN262" t="s">
        <v>84</v>
      </c>
      <c r="BO262">
        <v>4.6</v>
      </c>
      <c r="BP262" t="s">
        <v>84</v>
      </c>
      <c r="BQ262">
        <v>-8.042</v>
      </c>
      <c r="BR262" t="s">
        <v>85</v>
      </c>
      <c r="BS262">
        <v>-0.955</v>
      </c>
      <c r="BT262" t="s">
        <v>85</v>
      </c>
      <c r="BV262">
        <v>366.1725605071672</v>
      </c>
      <c r="BW262">
        <v>1774.654357921364</v>
      </c>
      <c r="BX262">
        <v>119.92100668311421</v>
      </c>
      <c r="BY262">
        <v>492.18213235064485</v>
      </c>
      <c r="BZ262">
        <v>315.72146232160145</v>
      </c>
      <c r="CA262">
        <v>4.601223572030855</v>
      </c>
      <c r="CB262">
        <v>-7.99989164126178</v>
      </c>
      <c r="CC262">
        <v>-0.6589729986543623</v>
      </c>
      <c r="CD262">
        <v>0</v>
      </c>
    </row>
    <row r="263" spans="1:82" ht="12.75">
      <c r="A263">
        <v>283</v>
      </c>
      <c r="B263" t="s">
        <v>34</v>
      </c>
      <c r="C263">
        <v>8</v>
      </c>
      <c r="D263">
        <v>24</v>
      </c>
      <c r="E263">
        <v>266</v>
      </c>
      <c r="F263">
        <v>65425</v>
      </c>
      <c r="G263">
        <f t="shared" si="38"/>
        <v>18</v>
      </c>
      <c r="H263">
        <f t="shared" si="39"/>
        <v>10</v>
      </c>
      <c r="I263">
        <f t="shared" si="40"/>
        <v>25</v>
      </c>
      <c r="J263">
        <v>15</v>
      </c>
      <c r="K263">
        <v>2</v>
      </c>
      <c r="L263">
        <v>834.4</v>
      </c>
      <c r="M263" s="1">
        <v>37133</v>
      </c>
      <c r="N263">
        <v>360.307</v>
      </c>
      <c r="O263" s="4">
        <v>-201.183</v>
      </c>
      <c r="P263">
        <v>49.883</v>
      </c>
      <c r="Q263">
        <v>-25774.97</v>
      </c>
      <c r="R263">
        <v>357.188</v>
      </c>
      <c r="S263">
        <v>-33581.431</v>
      </c>
      <c r="T263">
        <v>0</v>
      </c>
      <c r="U263">
        <v>65402.1824476689</v>
      </c>
      <c r="V263">
        <v>106.698040628197</v>
      </c>
      <c r="W263">
        <v>1204.94274168215</v>
      </c>
      <c r="X263">
        <v>876.763050873108</v>
      </c>
      <c r="Y263">
        <v>113.726120746455</v>
      </c>
      <c r="Z263">
        <v>15.2059221798465</v>
      </c>
      <c r="AA263">
        <v>5.63467339564717</v>
      </c>
      <c r="AB263">
        <v>299.425404176968</v>
      </c>
      <c r="AC263">
        <v>45.9580211073818</v>
      </c>
      <c r="AD263">
        <v>-90.2760552776612</v>
      </c>
      <c r="AE263">
        <v>111.8371521255</v>
      </c>
      <c r="AF263">
        <v>250.627255612671</v>
      </c>
      <c r="AG263">
        <v>1329.28213053111</v>
      </c>
      <c r="AH263">
        <v>411002.588447668</v>
      </c>
      <c r="AI263">
        <v>2.14602185170858</v>
      </c>
      <c r="AJ263">
        <v>1.64756812503568</v>
      </c>
      <c r="AK263">
        <v>2.35083279834422</v>
      </c>
      <c r="AL263">
        <v>3.49850793420894</v>
      </c>
      <c r="AM263">
        <v>5.46037202550546</v>
      </c>
      <c r="AN263">
        <v>6.66618206375187</v>
      </c>
      <c r="AO263">
        <v>360.924647045038</v>
      </c>
      <c r="AP263">
        <v>-0.151873618822448</v>
      </c>
      <c r="AQ263">
        <v>-5.07928057636488</v>
      </c>
      <c r="AR263">
        <v>0.31523057110733</v>
      </c>
      <c r="AS263">
        <v>2.29027851692989</v>
      </c>
      <c r="AT263">
        <v>487.923807896006</v>
      </c>
      <c r="AU263">
        <v>4</v>
      </c>
      <c r="AV263">
        <v>1584</v>
      </c>
      <c r="AW263">
        <v>9.23528398468538</v>
      </c>
      <c r="AX263">
        <f t="shared" si="41"/>
        <v>-216.84552983293557</v>
      </c>
      <c r="AY263">
        <f t="shared" si="45"/>
        <v>-0.6176470450379838</v>
      </c>
      <c r="AZ263">
        <f t="shared" si="44"/>
        <v>-208.39670787815126</v>
      </c>
      <c r="BA263">
        <f t="shared" si="42"/>
        <v>-224.05923771108684</v>
      </c>
      <c r="BB263">
        <v>1</v>
      </c>
      <c r="BC263">
        <f t="shared" si="43"/>
        <v>0.9913434931877537</v>
      </c>
      <c r="BD263" s="3"/>
      <c r="BE263">
        <v>357.31</v>
      </c>
      <c r="BF263" t="s">
        <v>84</v>
      </c>
      <c r="BG263">
        <v>1830.9</v>
      </c>
      <c r="BH263" t="s">
        <v>84</v>
      </c>
      <c r="BI263">
        <v>146.25</v>
      </c>
      <c r="BJ263" t="s">
        <v>84</v>
      </c>
      <c r="BK263">
        <v>465.66</v>
      </c>
      <c r="BL263" t="s">
        <v>84</v>
      </c>
      <c r="BM263">
        <v>314.27</v>
      </c>
      <c r="BN263" t="s">
        <v>84</v>
      </c>
      <c r="BO263">
        <v>4.6</v>
      </c>
      <c r="BP263" t="s">
        <v>84</v>
      </c>
      <c r="BQ263">
        <v>-7.69</v>
      </c>
      <c r="BR263" t="s">
        <v>85</v>
      </c>
      <c r="BS263">
        <v>-1.511</v>
      </c>
      <c r="BT263" t="s">
        <v>85</v>
      </c>
      <c r="BV263">
        <v>360.44768078970725</v>
      </c>
      <c r="BW263">
        <v>1832.5354339507542</v>
      </c>
      <c r="BX263">
        <v>144.84461651508428</v>
      </c>
      <c r="BY263">
        <v>463.04814884649517</v>
      </c>
      <c r="BZ263">
        <v>315.6379065919846</v>
      </c>
      <c r="CA263">
        <v>4.6011531351671096</v>
      </c>
      <c r="CB263">
        <v>-7.612512505224852</v>
      </c>
      <c r="CC263">
        <v>-1.2862994657474338</v>
      </c>
      <c r="CD263">
        <v>0</v>
      </c>
    </row>
    <row r="264" spans="1:82" ht="12.75">
      <c r="A264">
        <v>284</v>
      </c>
      <c r="B264" t="s">
        <v>34</v>
      </c>
      <c r="C264">
        <v>8</v>
      </c>
      <c r="D264">
        <v>24</v>
      </c>
      <c r="E264">
        <v>268</v>
      </c>
      <c r="F264">
        <v>65551</v>
      </c>
      <c r="G264">
        <f t="shared" si="38"/>
        <v>18</v>
      </c>
      <c r="H264">
        <f t="shared" si="39"/>
        <v>12</v>
      </c>
      <c r="I264">
        <f t="shared" si="40"/>
        <v>31</v>
      </c>
      <c r="J264">
        <v>16</v>
      </c>
      <c r="K264">
        <v>13</v>
      </c>
      <c r="L264">
        <v>839</v>
      </c>
      <c r="M264" s="1">
        <v>37133</v>
      </c>
      <c r="N264">
        <v>360.288</v>
      </c>
      <c r="O264" s="4">
        <v>-212.293</v>
      </c>
      <c r="P264">
        <v>29.623</v>
      </c>
      <c r="Q264">
        <v>-25601.989</v>
      </c>
      <c r="R264">
        <v>357.142</v>
      </c>
      <c r="S264">
        <v>-33530.422</v>
      </c>
      <c r="T264">
        <v>0</v>
      </c>
      <c r="U264">
        <v>65528.1824476688</v>
      </c>
      <c r="V264">
        <v>107.543151248756</v>
      </c>
      <c r="W264">
        <v>685.492772622918</v>
      </c>
      <c r="X264">
        <v>933.617995537211</v>
      </c>
      <c r="Y264">
        <v>102.08390060193</v>
      </c>
      <c r="Z264">
        <v>20.2702778116282</v>
      </c>
      <c r="AA264">
        <v>7.63301478517674</v>
      </c>
      <c r="AB264">
        <v>299.251700029836</v>
      </c>
      <c r="AC264">
        <v>45.9494188327398</v>
      </c>
      <c r="AD264">
        <v>-90.2628305481048</v>
      </c>
      <c r="AE264">
        <v>100.971277551382</v>
      </c>
      <c r="AF264">
        <v>238.811396228893</v>
      </c>
      <c r="AG264">
        <v>785.010479790708</v>
      </c>
      <c r="AH264">
        <v>411128.588447669</v>
      </c>
      <c r="AI264">
        <v>2.80019672013933</v>
      </c>
      <c r="AJ264">
        <v>1.51887585471887</v>
      </c>
      <c r="AK264">
        <v>2.15280271813147</v>
      </c>
      <c r="AL264">
        <v>3.20200735141988</v>
      </c>
      <c r="AM264">
        <v>3.86989448375654</v>
      </c>
      <c r="AN264">
        <v>7.01615611276094</v>
      </c>
      <c r="AO264">
        <v>359.813479056101</v>
      </c>
      <c r="AP264">
        <v>-0.264954293843457</v>
      </c>
      <c r="AQ264">
        <v>-1.17780676025697</v>
      </c>
      <c r="AR264">
        <v>1.52009494839148</v>
      </c>
      <c r="AS264">
        <v>3.16984059450312</v>
      </c>
      <c r="AT264">
        <v>487.715956644878</v>
      </c>
      <c r="AU264">
        <v>4</v>
      </c>
      <c r="AV264">
        <v>1584</v>
      </c>
      <c r="AW264">
        <v>48.7155745594038</v>
      </c>
      <c r="AX264">
        <f t="shared" si="41"/>
        <v>-228.05529116945112</v>
      </c>
      <c r="AY264">
        <f t="shared" si="45"/>
        <v>0.4745209438989946</v>
      </c>
      <c r="AZ264">
        <f t="shared" si="44"/>
        <v>-210.81400787815127</v>
      </c>
      <c r="BA264">
        <f t="shared" si="42"/>
        <v>-226.5762990476024</v>
      </c>
      <c r="BB264">
        <v>1</v>
      </c>
      <c r="BC264">
        <f t="shared" si="43"/>
        <v>0.991268096633804</v>
      </c>
      <c r="BD264" s="3"/>
      <c r="BE264">
        <v>357.29</v>
      </c>
      <c r="BF264" t="s">
        <v>84</v>
      </c>
      <c r="BG264">
        <v>1835.08</v>
      </c>
      <c r="BH264" t="s">
        <v>84</v>
      </c>
      <c r="BI264">
        <v>163.94</v>
      </c>
      <c r="BJ264" t="s">
        <v>84</v>
      </c>
      <c r="BK264">
        <v>464.43</v>
      </c>
      <c r="BL264" t="s">
        <v>84</v>
      </c>
      <c r="BM264">
        <v>314.48</v>
      </c>
      <c r="BN264" t="s">
        <v>84</v>
      </c>
      <c r="BO264">
        <v>4.61</v>
      </c>
      <c r="BP264" t="s">
        <v>84</v>
      </c>
      <c r="BQ264">
        <v>-7.755</v>
      </c>
      <c r="BR264" t="s">
        <v>85</v>
      </c>
      <c r="BS264">
        <v>-1.197</v>
      </c>
      <c r="BT264" t="s">
        <v>85</v>
      </c>
      <c r="BV264">
        <v>360.45790385897345</v>
      </c>
      <c r="BW264">
        <v>1837.2194128212723</v>
      </c>
      <c r="BX264">
        <v>164.58109565958077</v>
      </c>
      <c r="BY264">
        <v>461.64774387082434</v>
      </c>
      <c r="BZ264">
        <v>315.8865656247686</v>
      </c>
      <c r="CA264">
        <v>4.6123301977631295</v>
      </c>
      <c r="CB264">
        <v>-7.683646126868239</v>
      </c>
      <c r="CC264">
        <v>-0.9364716714475142</v>
      </c>
      <c r="CD264">
        <v>0</v>
      </c>
    </row>
    <row r="265" spans="1:82" ht="12.75">
      <c r="A265">
        <v>285</v>
      </c>
      <c r="B265" t="s">
        <v>35</v>
      </c>
      <c r="C265">
        <v>8</v>
      </c>
      <c r="D265">
        <v>24</v>
      </c>
      <c r="E265">
        <v>294</v>
      </c>
      <c r="F265">
        <v>77067</v>
      </c>
      <c r="G265">
        <f t="shared" si="38"/>
        <v>21</v>
      </c>
      <c r="H265">
        <f t="shared" si="39"/>
        <v>24</v>
      </c>
      <c r="I265">
        <f t="shared" si="40"/>
        <v>27</v>
      </c>
      <c r="J265">
        <v>1</v>
      </c>
      <c r="K265">
        <v>15</v>
      </c>
      <c r="L265">
        <v>798.3</v>
      </c>
      <c r="M265" s="1">
        <v>37147</v>
      </c>
      <c r="N265">
        <v>364.833</v>
      </c>
      <c r="O265" s="4">
        <v>-244.008</v>
      </c>
      <c r="P265">
        <v>-8.474</v>
      </c>
      <c r="Q265">
        <v>-15427.546</v>
      </c>
      <c r="R265">
        <v>360.289</v>
      </c>
      <c r="S265">
        <v>-26647.093</v>
      </c>
      <c r="T265">
        <v>0</v>
      </c>
      <c r="U265">
        <v>77044.1824476689</v>
      </c>
      <c r="V265">
        <v>106.423320034078</v>
      </c>
      <c r="W265">
        <v>4606.87410049471</v>
      </c>
      <c r="X265">
        <v>569.275266969006</v>
      </c>
      <c r="Y265">
        <v>141.071486632702</v>
      </c>
      <c r="Z265">
        <v>-4.38468375186395</v>
      </c>
      <c r="AA265">
        <v>-28.1152284689051</v>
      </c>
      <c r="AB265">
        <v>315.744239459104</v>
      </c>
      <c r="AC265">
        <v>45.9560368126635</v>
      </c>
      <c r="AD265">
        <v>-90.3126615972274</v>
      </c>
      <c r="AE265">
        <v>152.90318864381</v>
      </c>
      <c r="AF265">
        <v>119.937302979719</v>
      </c>
      <c r="AG265">
        <v>4846.67519053119</v>
      </c>
      <c r="AH265">
        <v>422644.776447669</v>
      </c>
      <c r="AI265">
        <v>2.11673652374349</v>
      </c>
      <c r="AJ265">
        <v>1.63562206040695</v>
      </c>
      <c r="AK265">
        <v>2.34074291051997</v>
      </c>
      <c r="AL265">
        <v>3.45069453386115</v>
      </c>
      <c r="AM265">
        <v>2.72982281651593</v>
      </c>
      <c r="AN265">
        <v>0.698603189455633</v>
      </c>
      <c r="AO265">
        <v>364.647812440109</v>
      </c>
      <c r="AP265">
        <v>-0.234870809079237</v>
      </c>
      <c r="AQ265">
        <v>-0.379857972125839</v>
      </c>
      <c r="AR265">
        <v>12.71430950932</v>
      </c>
      <c r="AS265">
        <v>-11.2490055950834</v>
      </c>
      <c r="AT265">
        <v>487.3950630367</v>
      </c>
      <c r="AU265">
        <v>1.27594997140635</v>
      </c>
      <c r="AV265">
        <v>1487.5090414505</v>
      </c>
      <c r="AW265">
        <v>49.1605141439053</v>
      </c>
      <c r="AX265">
        <f t="shared" si="41"/>
        <v>-235.90632935560856</v>
      </c>
      <c r="AY265">
        <f t="shared" si="45"/>
        <v>0.18518755989100555</v>
      </c>
      <c r="AZ265">
        <f t="shared" si="44"/>
        <v>-233.58569287815126</v>
      </c>
      <c r="BA265">
        <f t="shared" si="42"/>
        <v>-225.48402223375982</v>
      </c>
      <c r="BB265">
        <v>1</v>
      </c>
      <c r="BC265">
        <f t="shared" si="43"/>
        <v>0.987544986336214</v>
      </c>
      <c r="BD265" s="3"/>
      <c r="BE265">
        <v>360.42</v>
      </c>
      <c r="BF265" t="s">
        <v>84</v>
      </c>
      <c r="BG265">
        <v>1804.2</v>
      </c>
      <c r="BH265" t="s">
        <v>84</v>
      </c>
      <c r="BI265">
        <v>136.13</v>
      </c>
      <c r="BJ265" t="s">
        <v>84</v>
      </c>
      <c r="BK265">
        <v>484.97</v>
      </c>
      <c r="BL265" t="s">
        <v>84</v>
      </c>
      <c r="BM265">
        <v>314.2</v>
      </c>
      <c r="BN265" t="s">
        <v>84</v>
      </c>
      <c r="BO265">
        <v>4.67</v>
      </c>
      <c r="BP265" t="s">
        <v>84</v>
      </c>
      <c r="BQ265">
        <v>-7.936</v>
      </c>
      <c r="BR265" t="s">
        <v>85</v>
      </c>
      <c r="BS265">
        <v>-1.482</v>
      </c>
      <c r="BT265" t="s">
        <v>85</v>
      </c>
      <c r="BV265">
        <v>364.98977279511763</v>
      </c>
      <c r="BW265">
        <v>1802.3133861819629</v>
      </c>
      <c r="BX265">
        <v>132.76785598195625</v>
      </c>
      <c r="BY265">
        <v>484.4666015456566</v>
      </c>
      <c r="BZ265">
        <v>315.97734319546254</v>
      </c>
      <c r="CA265">
        <v>4.6820574480082255</v>
      </c>
      <c r="CB265">
        <v>-7.869514411412689</v>
      </c>
      <c r="CC265">
        <v>-1.1880117002856259</v>
      </c>
      <c r="CD265">
        <v>0</v>
      </c>
    </row>
    <row r="266" spans="1:82" ht="12.75">
      <c r="A266">
        <v>286</v>
      </c>
      <c r="B266" t="s">
        <v>35</v>
      </c>
      <c r="C266">
        <v>8</v>
      </c>
      <c r="D266">
        <v>24</v>
      </c>
      <c r="E266">
        <v>300</v>
      </c>
      <c r="F266">
        <v>77203</v>
      </c>
      <c r="G266">
        <f t="shared" si="38"/>
        <v>21</v>
      </c>
      <c r="H266">
        <f t="shared" si="39"/>
        <v>26</v>
      </c>
      <c r="I266">
        <f t="shared" si="40"/>
        <v>43</v>
      </c>
      <c r="J266">
        <v>2</v>
      </c>
      <c r="K266">
        <v>9</v>
      </c>
      <c r="L266">
        <v>795.3</v>
      </c>
      <c r="M266" s="1">
        <v>37147</v>
      </c>
      <c r="N266">
        <v>365.936</v>
      </c>
      <c r="O266" s="4">
        <v>-249.119</v>
      </c>
      <c r="P266">
        <v>-7.681</v>
      </c>
      <c r="Q266">
        <v>-12737.111</v>
      </c>
      <c r="R266">
        <v>361.302</v>
      </c>
      <c r="S266">
        <v>-24362.819</v>
      </c>
      <c r="T266">
        <v>0</v>
      </c>
      <c r="U266">
        <v>77180.1824476688</v>
      </c>
      <c r="V266">
        <v>283.084842280981</v>
      </c>
      <c r="W266">
        <v>4019.69853324017</v>
      </c>
      <c r="X266">
        <v>615.004674068407</v>
      </c>
      <c r="Y266">
        <v>117.330636516729</v>
      </c>
      <c r="Z266">
        <v>-0.0726898346240332</v>
      </c>
      <c r="AA266">
        <v>-21.6943831050174</v>
      </c>
      <c r="AB266">
        <v>313.816765031988</v>
      </c>
      <c r="AC266">
        <v>45.970129646283</v>
      </c>
      <c r="AD266">
        <v>-90.2549338305241</v>
      </c>
      <c r="AE266">
        <v>107.997066121373</v>
      </c>
      <c r="AF266">
        <v>263.963960919397</v>
      </c>
      <c r="AG266">
        <v>4241.95180724419</v>
      </c>
      <c r="AH266">
        <v>422780.776447669</v>
      </c>
      <c r="AI266">
        <v>3.35821337775253</v>
      </c>
      <c r="AJ266">
        <v>1.63559274117396</v>
      </c>
      <c r="AK266">
        <v>2.34074630803098</v>
      </c>
      <c r="AL266">
        <v>3.49080190588859</v>
      </c>
      <c r="AM266">
        <v>0.566411847005485</v>
      </c>
      <c r="AN266">
        <v>1.22001956726925</v>
      </c>
      <c r="AO266">
        <v>365.983452802127</v>
      </c>
      <c r="AP266">
        <v>-0.0453322594240095</v>
      </c>
      <c r="AQ266">
        <v>-5.49730169120115</v>
      </c>
      <c r="AR266">
        <v>5.2176395827793</v>
      </c>
      <c r="AS266">
        <v>-10.2867643046388</v>
      </c>
      <c r="AT266">
        <v>488.724871028127</v>
      </c>
      <c r="AU266">
        <v>1.99705630589096</v>
      </c>
      <c r="AV266">
        <v>1703.1198354614</v>
      </c>
      <c r="AW266">
        <v>51.8318881558983</v>
      </c>
      <c r="AX266">
        <f t="shared" si="41"/>
        <v>-235.22592124105034</v>
      </c>
      <c r="AY266">
        <f t="shared" si="45"/>
        <v>-0.04745280212699754</v>
      </c>
      <c r="AZ266">
        <f t="shared" si="44"/>
        <v>-239.4599278781513</v>
      </c>
      <c r="BA266">
        <f t="shared" si="42"/>
        <v>-225.56684911920163</v>
      </c>
      <c r="BB266">
        <v>1</v>
      </c>
      <c r="BC266">
        <f t="shared" si="43"/>
        <v>0.9873365834462858</v>
      </c>
      <c r="BD266" s="3"/>
      <c r="BE266">
        <v>361.42</v>
      </c>
      <c r="BF266" t="s">
        <v>84</v>
      </c>
      <c r="BG266">
        <v>1817.36</v>
      </c>
      <c r="BH266" t="s">
        <v>84</v>
      </c>
      <c r="BI266">
        <v>281.77</v>
      </c>
      <c r="BJ266" t="s">
        <v>84</v>
      </c>
      <c r="BK266">
        <v>514.02</v>
      </c>
      <c r="BL266" t="s">
        <v>84</v>
      </c>
      <c r="BM266">
        <v>314.29</v>
      </c>
      <c r="BN266" t="s">
        <v>84</v>
      </c>
      <c r="BO266">
        <v>4.65</v>
      </c>
      <c r="BP266" t="s">
        <v>84</v>
      </c>
      <c r="BQ266">
        <v>-7.98</v>
      </c>
      <c r="BR266" t="s">
        <v>85</v>
      </c>
      <c r="BS266">
        <v>-1.701</v>
      </c>
      <c r="BT266" t="s">
        <v>85</v>
      </c>
      <c r="BV266">
        <v>366.0774956678005</v>
      </c>
      <c r="BW266">
        <v>1817.4555440921633</v>
      </c>
      <c r="BX266">
        <v>300.1103762595467</v>
      </c>
      <c r="BY266">
        <v>517.8432507541236</v>
      </c>
      <c r="BZ266">
        <v>316.05700805468194</v>
      </c>
      <c r="CA266">
        <v>4.658922405493871</v>
      </c>
      <c r="CB266">
        <v>-7.920496629733718</v>
      </c>
      <c r="CC266">
        <v>-1.441163029332983</v>
      </c>
      <c r="CD266">
        <v>0</v>
      </c>
    </row>
    <row r="267" spans="1:82" ht="12.75">
      <c r="A267">
        <v>287</v>
      </c>
      <c r="B267" t="s">
        <v>35</v>
      </c>
      <c r="C267">
        <v>8</v>
      </c>
      <c r="D267">
        <v>24</v>
      </c>
      <c r="E267">
        <v>304</v>
      </c>
      <c r="F267">
        <v>77342</v>
      </c>
      <c r="G267">
        <f t="shared" si="38"/>
        <v>21</v>
      </c>
      <c r="H267">
        <f t="shared" si="39"/>
        <v>29</v>
      </c>
      <c r="I267">
        <f t="shared" si="40"/>
        <v>2</v>
      </c>
      <c r="J267">
        <v>3</v>
      </c>
      <c r="K267">
        <v>13</v>
      </c>
      <c r="L267">
        <v>803.9</v>
      </c>
      <c r="M267" s="1">
        <v>37147</v>
      </c>
      <c r="N267">
        <v>365.454</v>
      </c>
      <c r="O267" s="4">
        <v>-245.135</v>
      </c>
      <c r="P267">
        <v>16.551</v>
      </c>
      <c r="Q267">
        <v>-13932.788</v>
      </c>
      <c r="R267">
        <v>360.658</v>
      </c>
      <c r="S267">
        <v>-25895.702</v>
      </c>
      <c r="T267">
        <v>0</v>
      </c>
      <c r="U267">
        <v>77319.1824476688</v>
      </c>
      <c r="V267">
        <v>113.881491630769</v>
      </c>
      <c r="W267">
        <v>3250.56320197223</v>
      </c>
      <c r="X267">
        <v>679.217459632609</v>
      </c>
      <c r="Y267">
        <v>112.097241493586</v>
      </c>
      <c r="Z267">
        <v>5.34225966918661</v>
      </c>
      <c r="AA267">
        <v>-18.9050090383103</v>
      </c>
      <c r="AB267">
        <v>311.084816183141</v>
      </c>
      <c r="AC267">
        <v>45.9240407692622</v>
      </c>
      <c r="AD267">
        <v>-90.2575243527609</v>
      </c>
      <c r="AE267">
        <v>111.758487776565</v>
      </c>
      <c r="AF267">
        <v>75.3285704173558</v>
      </c>
      <c r="AG267">
        <v>3431.32020561353</v>
      </c>
      <c r="AH267">
        <v>422919.776447669</v>
      </c>
      <c r="AI267">
        <v>3.48148212242401</v>
      </c>
      <c r="AJ267">
        <v>1.63334013674401</v>
      </c>
      <c r="AK267">
        <v>2.33930564743305</v>
      </c>
      <c r="AL267">
        <v>3.52803832491717</v>
      </c>
      <c r="AM267">
        <v>0.372691042312128</v>
      </c>
      <c r="AN267">
        <v>1.34967295177198</v>
      </c>
      <c r="AO267">
        <v>366.916135946664</v>
      </c>
      <c r="AP267">
        <v>-0.0667510829772233</v>
      </c>
      <c r="AQ267">
        <v>-5.70385168797992</v>
      </c>
      <c r="AR267">
        <v>8.64975448679758</v>
      </c>
      <c r="AS267">
        <v>-4.28499710590804</v>
      </c>
      <c r="AT267">
        <v>486.948152556356</v>
      </c>
      <c r="AU267">
        <v>2</v>
      </c>
      <c r="AV267">
        <v>1704</v>
      </c>
      <c r="AW267">
        <v>2.35969099781986</v>
      </c>
      <c r="AX267">
        <f t="shared" si="41"/>
        <v>-233.772708830549</v>
      </c>
      <c r="AY267">
        <f t="shared" si="45"/>
        <v>-1.4621359466639774</v>
      </c>
      <c r="AZ267">
        <f t="shared" si="44"/>
        <v>-243.75756787815126</v>
      </c>
      <c r="BA267">
        <f t="shared" si="42"/>
        <v>-232.39527670870027</v>
      </c>
      <c r="BB267">
        <v>1</v>
      </c>
      <c r="BC267">
        <f t="shared" si="43"/>
        <v>0.9868765973282547</v>
      </c>
      <c r="BD267" s="3"/>
      <c r="BE267">
        <v>360.9</v>
      </c>
      <c r="BF267" t="s">
        <v>84</v>
      </c>
      <c r="BG267">
        <v>1804.57</v>
      </c>
      <c r="BH267" t="s">
        <v>84</v>
      </c>
      <c r="BI267">
        <v>159.58</v>
      </c>
      <c r="BJ267" t="s">
        <v>84</v>
      </c>
      <c r="BK267">
        <v>490.5</v>
      </c>
      <c r="BL267" t="s">
        <v>84</v>
      </c>
      <c r="BM267">
        <v>314.17</v>
      </c>
      <c r="BN267" t="s">
        <v>84</v>
      </c>
      <c r="BO267">
        <v>4.66</v>
      </c>
      <c r="BP267" t="s">
        <v>84</v>
      </c>
      <c r="BQ267">
        <v>-7.97</v>
      </c>
      <c r="BR267" t="s">
        <v>85</v>
      </c>
      <c r="BS267">
        <v>-1.461</v>
      </c>
      <c r="BT267" t="s">
        <v>85</v>
      </c>
      <c r="BV267">
        <v>365.74031718985515</v>
      </c>
      <c r="BW267">
        <v>1802.6609820433841</v>
      </c>
      <c r="BX267">
        <v>159.75954748017563</v>
      </c>
      <c r="BY267">
        <v>490.8441654105773</v>
      </c>
      <c r="BZ267">
        <v>316.01851399174257</v>
      </c>
      <c r="CA267">
        <v>4.671000720886035</v>
      </c>
      <c r="CB267">
        <v>-7.90564053416592</v>
      </c>
      <c r="CC267">
        <v>-1.1521100237572133</v>
      </c>
      <c r="CD267">
        <v>0</v>
      </c>
    </row>
    <row r="268" spans="1:82" ht="12.75">
      <c r="A268">
        <v>288</v>
      </c>
      <c r="B268" t="s">
        <v>35</v>
      </c>
      <c r="C268">
        <v>8</v>
      </c>
      <c r="D268">
        <v>24</v>
      </c>
      <c r="E268">
        <v>299</v>
      </c>
      <c r="F268">
        <v>77491</v>
      </c>
      <c r="G268">
        <f t="shared" si="38"/>
        <v>21</v>
      </c>
      <c r="H268">
        <f t="shared" si="39"/>
        <v>31</v>
      </c>
      <c r="I268">
        <f t="shared" si="40"/>
        <v>31</v>
      </c>
      <c r="J268">
        <v>4</v>
      </c>
      <c r="K268">
        <v>16</v>
      </c>
      <c r="L268">
        <v>807.8</v>
      </c>
      <c r="M268" s="1">
        <v>37147</v>
      </c>
      <c r="N268">
        <v>365.901</v>
      </c>
      <c r="O268" s="4">
        <v>-246.942</v>
      </c>
      <c r="P268">
        <v>0.66</v>
      </c>
      <c r="Q268">
        <v>-12967.534</v>
      </c>
      <c r="R268">
        <v>361.389</v>
      </c>
      <c r="S268">
        <v>-24134.602</v>
      </c>
      <c r="T268">
        <v>0</v>
      </c>
      <c r="U268">
        <v>77468.1824476688</v>
      </c>
      <c r="V268">
        <v>77.3965353884082</v>
      </c>
      <c r="W268">
        <v>2417.8879150773</v>
      </c>
      <c r="X268">
        <v>754.737723701098</v>
      </c>
      <c r="Y268">
        <v>107.441582512066</v>
      </c>
      <c r="Z268">
        <v>10.1227536380523</v>
      </c>
      <c r="AA268">
        <v>-4.52506711359209</v>
      </c>
      <c r="AB268">
        <v>307.027731817041</v>
      </c>
      <c r="AC268">
        <v>45.93311713995</v>
      </c>
      <c r="AD268">
        <v>-90.2991971382739</v>
      </c>
      <c r="AE268">
        <v>110.529846392099</v>
      </c>
      <c r="AF268">
        <v>153.538101043264</v>
      </c>
      <c r="AG268">
        <v>2561.53354684543</v>
      </c>
      <c r="AH268">
        <v>423068.776447669</v>
      </c>
      <c r="AI268">
        <v>3.49655141696057</v>
      </c>
      <c r="AJ268">
        <v>1.63310206761209</v>
      </c>
      <c r="AK268">
        <v>2.33908023491863</v>
      </c>
      <c r="AL268">
        <v>3.50857554319227</v>
      </c>
      <c r="AM268">
        <v>0.602495679768719</v>
      </c>
      <c r="AN268">
        <v>3.66991480804981</v>
      </c>
      <c r="AO268">
        <v>365.614856982981</v>
      </c>
      <c r="AP268">
        <v>-0.156689954582845</v>
      </c>
      <c r="AQ268">
        <v>-5.55447289658296</v>
      </c>
      <c r="AR268">
        <v>7.72135003680263</v>
      </c>
      <c r="AS268">
        <v>-4.05368044827271</v>
      </c>
      <c r="AT268">
        <v>486.920177953388</v>
      </c>
      <c r="AU268">
        <v>2</v>
      </c>
      <c r="AV268">
        <v>1704</v>
      </c>
      <c r="AW268">
        <v>27.8798986523072</v>
      </c>
      <c r="AX268">
        <f t="shared" si="41"/>
        <v>-233.23269212410506</v>
      </c>
      <c r="AY268">
        <f t="shared" si="45"/>
        <v>0.2861430170190147</v>
      </c>
      <c r="AZ268">
        <f t="shared" si="44"/>
        <v>-238.7026228781513</v>
      </c>
      <c r="BA268">
        <f t="shared" si="42"/>
        <v>-224.99331500225634</v>
      </c>
      <c r="BB268">
        <v>1</v>
      </c>
      <c r="BC268">
        <f t="shared" si="43"/>
        <v>0.9876687956578418</v>
      </c>
      <c r="BD268" s="3"/>
      <c r="BE268">
        <v>361.64</v>
      </c>
      <c r="BF268" t="s">
        <v>84</v>
      </c>
      <c r="BG268">
        <v>1779.39</v>
      </c>
      <c r="BH268" t="s">
        <v>84</v>
      </c>
      <c r="BI268">
        <v>115.3</v>
      </c>
      <c r="BJ268" t="s">
        <v>84</v>
      </c>
      <c r="BK268">
        <v>494.07</v>
      </c>
      <c r="BL268" t="s">
        <v>84</v>
      </c>
      <c r="BM268">
        <v>314.04</v>
      </c>
      <c r="BN268" t="s">
        <v>84</v>
      </c>
      <c r="BO268">
        <v>4.57</v>
      </c>
      <c r="BP268" t="s">
        <v>84</v>
      </c>
      <c r="BQ268">
        <v>-7.97</v>
      </c>
      <c r="BR268" t="s">
        <v>85</v>
      </c>
      <c r="BS268">
        <v>-1.321</v>
      </c>
      <c r="BT268" t="s">
        <v>85</v>
      </c>
      <c r="BV268">
        <v>366.19401708854684</v>
      </c>
      <c r="BW268">
        <v>1774.0003337706808</v>
      </c>
      <c r="BX268">
        <v>109.07143588594835</v>
      </c>
      <c r="BY268">
        <v>494.90167845371053</v>
      </c>
      <c r="BZ268">
        <v>315.7196006272201</v>
      </c>
      <c r="CA268">
        <v>4.567112227591283</v>
      </c>
      <c r="CB268">
        <v>-7.910941299756581</v>
      </c>
      <c r="CC268">
        <v>-1.0193288099411912</v>
      </c>
      <c r="CD268">
        <v>0</v>
      </c>
    </row>
    <row r="269" spans="1:82" ht="12.75">
      <c r="A269">
        <v>289</v>
      </c>
      <c r="B269" t="s">
        <v>35</v>
      </c>
      <c r="C269">
        <v>8</v>
      </c>
      <c r="D269">
        <v>24</v>
      </c>
      <c r="E269">
        <v>289</v>
      </c>
      <c r="F269">
        <v>77594</v>
      </c>
      <c r="G269">
        <f t="shared" si="38"/>
        <v>21</v>
      </c>
      <c r="H269">
        <f t="shared" si="39"/>
        <v>33</v>
      </c>
      <c r="I269">
        <f t="shared" si="40"/>
        <v>14</v>
      </c>
      <c r="J269">
        <v>5</v>
      </c>
      <c r="K269">
        <v>12</v>
      </c>
      <c r="L269">
        <v>811.4</v>
      </c>
      <c r="M269" s="1">
        <v>37147</v>
      </c>
      <c r="N269">
        <v>363.421</v>
      </c>
      <c r="O269" s="4">
        <v>-228.521</v>
      </c>
      <c r="P269">
        <v>16.929</v>
      </c>
      <c r="Q269">
        <v>-18577.753</v>
      </c>
      <c r="R269">
        <v>359.369</v>
      </c>
      <c r="S269">
        <v>-28703.96</v>
      </c>
      <c r="T269">
        <v>0</v>
      </c>
      <c r="U269">
        <v>77571.1824476689</v>
      </c>
      <c r="V269">
        <v>91.380911082013</v>
      </c>
      <c r="W269">
        <v>1845.9091902101</v>
      </c>
      <c r="X269">
        <v>810.455377060207</v>
      </c>
      <c r="Y269">
        <v>107.480780608254</v>
      </c>
      <c r="Z269">
        <v>13.863131291152</v>
      </c>
      <c r="AA269">
        <v>-11.4570920754739</v>
      </c>
      <c r="AB269">
        <v>304.812365546999</v>
      </c>
      <c r="AC269">
        <v>45.9558603915737</v>
      </c>
      <c r="AD269">
        <v>-90.2512206020433</v>
      </c>
      <c r="AE269">
        <v>103.851034107273</v>
      </c>
      <c r="AF269">
        <v>254.112391030229</v>
      </c>
      <c r="AG269">
        <v>1961.80691518598</v>
      </c>
      <c r="AH269">
        <v>423171.776447669</v>
      </c>
      <c r="AI269">
        <v>3.21805233380594</v>
      </c>
      <c r="AJ269">
        <v>1.63450498234887</v>
      </c>
      <c r="AK269">
        <v>2.33936019130664</v>
      </c>
      <c r="AL269">
        <v>3.49914692741553</v>
      </c>
      <c r="AM269">
        <v>5.87659310979917</v>
      </c>
      <c r="AN269">
        <v>2.43537983746647</v>
      </c>
      <c r="AO269">
        <v>362.863073719845</v>
      </c>
      <c r="AP269">
        <v>-0.0293923871202986</v>
      </c>
      <c r="AQ269">
        <v>-5.6312165538903</v>
      </c>
      <c r="AR269">
        <v>4.88270637849695</v>
      </c>
      <c r="AS269">
        <v>2.7269527558828</v>
      </c>
      <c r="AT269">
        <v>488.071447302829</v>
      </c>
      <c r="AU269">
        <v>2</v>
      </c>
      <c r="AV269">
        <v>1704</v>
      </c>
      <c r="AW269">
        <v>48.8181360085241</v>
      </c>
      <c r="AX269">
        <f t="shared" si="41"/>
        <v>-227.83317183770896</v>
      </c>
      <c r="AY269">
        <f t="shared" si="45"/>
        <v>0.5579262801550158</v>
      </c>
      <c r="AZ269">
        <f t="shared" si="44"/>
        <v>-226.16787787815124</v>
      </c>
      <c r="BA269">
        <f t="shared" si="42"/>
        <v>-225.48004971586022</v>
      </c>
      <c r="BB269">
        <v>1</v>
      </c>
      <c r="BC269">
        <f t="shared" si="43"/>
        <v>0.9888503966474145</v>
      </c>
      <c r="BD269" s="3"/>
      <c r="BE269">
        <v>359.52</v>
      </c>
      <c r="BF269" t="s">
        <v>84</v>
      </c>
      <c r="BG269">
        <v>1795.46</v>
      </c>
      <c r="BH269" t="s">
        <v>84</v>
      </c>
      <c r="BI269">
        <v>115.35</v>
      </c>
      <c r="BJ269" t="s">
        <v>84</v>
      </c>
      <c r="BK269">
        <v>477.69</v>
      </c>
      <c r="BL269" t="s">
        <v>84</v>
      </c>
      <c r="BM269">
        <v>313.6</v>
      </c>
      <c r="BN269" t="s">
        <v>84</v>
      </c>
      <c r="BO269">
        <v>4.61</v>
      </c>
      <c r="BP269" t="s">
        <v>84</v>
      </c>
      <c r="BQ269">
        <v>-7.848</v>
      </c>
      <c r="BR269" t="s">
        <v>85</v>
      </c>
      <c r="BS269">
        <v>-1.452</v>
      </c>
      <c r="BT269" t="s">
        <v>85</v>
      </c>
      <c r="BV269">
        <v>363.5984782236819</v>
      </c>
      <c r="BW269">
        <v>1792.5130846077527</v>
      </c>
      <c r="BX269">
        <v>109.37680385918101</v>
      </c>
      <c r="BY269">
        <v>476.2177553115057</v>
      </c>
      <c r="BZ269">
        <v>315.1516100448185</v>
      </c>
      <c r="CA269">
        <v>4.612772588867221</v>
      </c>
      <c r="CB269">
        <v>-7.775537570058303</v>
      </c>
      <c r="CC269">
        <v>-1.1767812094224788</v>
      </c>
      <c r="CD269">
        <v>0</v>
      </c>
    </row>
    <row r="270" spans="1:82" ht="12.75">
      <c r="A270">
        <v>290</v>
      </c>
      <c r="B270" t="s">
        <v>35</v>
      </c>
      <c r="C270">
        <v>8</v>
      </c>
      <c r="D270">
        <v>24</v>
      </c>
      <c r="E270">
        <v>303</v>
      </c>
      <c r="F270">
        <v>77707</v>
      </c>
      <c r="G270">
        <f t="shared" si="38"/>
        <v>21</v>
      </c>
      <c r="H270">
        <f t="shared" si="39"/>
        <v>35</v>
      </c>
      <c r="I270">
        <f t="shared" si="40"/>
        <v>7</v>
      </c>
      <c r="J270">
        <v>6</v>
      </c>
      <c r="K270">
        <v>14</v>
      </c>
      <c r="L270">
        <v>818.6</v>
      </c>
      <c r="M270" s="1">
        <v>37147</v>
      </c>
      <c r="N270">
        <v>355.258</v>
      </c>
      <c r="O270" s="4">
        <v>-187.069</v>
      </c>
      <c r="P270">
        <v>8.726</v>
      </c>
      <c r="Q270">
        <v>-37186.263</v>
      </c>
      <c r="R270">
        <v>351.767</v>
      </c>
      <c r="S270">
        <v>-45782.886</v>
      </c>
      <c r="T270">
        <v>0</v>
      </c>
      <c r="U270">
        <v>77684.1824476689</v>
      </c>
      <c r="V270">
        <v>112.771617975355</v>
      </c>
      <c r="W270">
        <v>1215.15943389733</v>
      </c>
      <c r="X270">
        <v>875.695618414155</v>
      </c>
      <c r="Y270">
        <v>106.618551377124</v>
      </c>
      <c r="Z270">
        <v>16.4872359727302</v>
      </c>
      <c r="AA270">
        <v>8.08789060048341</v>
      </c>
      <c r="AB270">
        <v>300.861474748426</v>
      </c>
      <c r="AC270">
        <v>45.9388009873748</v>
      </c>
      <c r="AD270">
        <v>-90.266591550511</v>
      </c>
      <c r="AE270">
        <v>107.324279635095</v>
      </c>
      <c r="AF270">
        <v>91.2371715067258</v>
      </c>
      <c r="AG270">
        <v>1312.53035103934</v>
      </c>
      <c r="AH270">
        <v>423284.776447669</v>
      </c>
      <c r="AI270">
        <v>3.17016148287451</v>
      </c>
      <c r="AJ270">
        <v>1.63816304010333</v>
      </c>
      <c r="AK270">
        <v>2.34320703629373</v>
      </c>
      <c r="AL270">
        <v>3.47289708447174</v>
      </c>
      <c r="AM270">
        <v>5.88880920651975</v>
      </c>
      <c r="AN270">
        <v>7.82728722491896</v>
      </c>
      <c r="AO270">
        <v>354.824780260965</v>
      </c>
      <c r="AP270">
        <v>0.986255582454593</v>
      </c>
      <c r="AQ270">
        <v>-5.28622661682202</v>
      </c>
      <c r="AR270">
        <v>2.89844879309911</v>
      </c>
      <c r="AS270">
        <v>3.28955982534981</v>
      </c>
      <c r="AT270">
        <v>487.286015470686</v>
      </c>
      <c r="AU270">
        <v>2</v>
      </c>
      <c r="AV270">
        <v>1704</v>
      </c>
      <c r="AW270">
        <v>49.2529769423949</v>
      </c>
      <c r="AX270">
        <f t="shared" si="41"/>
        <v>-229.2417923627687</v>
      </c>
      <c r="AY270">
        <f t="shared" si="45"/>
        <v>0.4332197390349961</v>
      </c>
      <c r="AZ270">
        <f t="shared" si="44"/>
        <v>-180.39569287815127</v>
      </c>
      <c r="BA270">
        <f t="shared" si="42"/>
        <v>-222.56848524091998</v>
      </c>
      <c r="BB270">
        <v>1</v>
      </c>
      <c r="BC270">
        <f t="shared" si="43"/>
        <v>0.9901733388129191</v>
      </c>
      <c r="BD270" s="3"/>
      <c r="BE270">
        <v>351.97</v>
      </c>
      <c r="BF270" t="s">
        <v>84</v>
      </c>
      <c r="BG270">
        <v>1833.76</v>
      </c>
      <c r="BH270" t="s">
        <v>84</v>
      </c>
      <c r="BI270">
        <v>146.18</v>
      </c>
      <c r="BJ270" t="s">
        <v>84</v>
      </c>
      <c r="BK270">
        <v>463.4</v>
      </c>
      <c r="BL270" t="s">
        <v>84</v>
      </c>
      <c r="BM270">
        <v>313.58</v>
      </c>
      <c r="BN270" t="s">
        <v>84</v>
      </c>
      <c r="BO270">
        <v>4.6</v>
      </c>
      <c r="BP270" t="s">
        <v>84</v>
      </c>
      <c r="BQ270">
        <v>-7.526</v>
      </c>
      <c r="BR270" t="s">
        <v>85</v>
      </c>
      <c r="BS270">
        <v>-1.095</v>
      </c>
      <c r="BT270" t="s">
        <v>85</v>
      </c>
      <c r="BV270">
        <v>355.50022471910114</v>
      </c>
      <c r="BW270">
        <v>1836.5109764414851</v>
      </c>
      <c r="BX270">
        <v>144.20141154575302</v>
      </c>
      <c r="BY270">
        <v>459.37906274564205</v>
      </c>
      <c r="BZ270">
        <v>315.38344927636746</v>
      </c>
      <c r="CA270">
        <v>4.601614185971239</v>
      </c>
      <c r="CB270">
        <v>-7.391440418695074</v>
      </c>
      <c r="CC270">
        <v>-0.7137291172994614</v>
      </c>
      <c r="CD270">
        <v>0</v>
      </c>
    </row>
    <row r="271" spans="1:82" ht="12.75">
      <c r="A271">
        <v>291</v>
      </c>
      <c r="B271" t="s">
        <v>35</v>
      </c>
      <c r="C271">
        <v>8</v>
      </c>
      <c r="D271">
        <v>24</v>
      </c>
      <c r="E271">
        <v>290</v>
      </c>
      <c r="F271">
        <v>77812</v>
      </c>
      <c r="G271">
        <f t="shared" si="38"/>
        <v>21</v>
      </c>
      <c r="H271">
        <f t="shared" si="39"/>
        <v>36</v>
      </c>
      <c r="I271">
        <f t="shared" si="40"/>
        <v>52</v>
      </c>
      <c r="J271">
        <v>7</v>
      </c>
      <c r="K271">
        <v>11</v>
      </c>
      <c r="L271">
        <v>821.5</v>
      </c>
      <c r="M271" s="1">
        <v>37147</v>
      </c>
      <c r="N271">
        <v>355.109</v>
      </c>
      <c r="O271" s="4">
        <v>-183.297</v>
      </c>
      <c r="P271">
        <v>16.545</v>
      </c>
      <c r="Q271">
        <v>-37418.466</v>
      </c>
      <c r="R271">
        <v>352.083</v>
      </c>
      <c r="S271">
        <v>-45159.118</v>
      </c>
      <c r="T271">
        <v>0</v>
      </c>
      <c r="U271">
        <v>77789.1824476688</v>
      </c>
      <c r="V271">
        <v>113.477462012675</v>
      </c>
      <c r="W271">
        <v>726.203167980532</v>
      </c>
      <c r="X271">
        <v>929.078977976077</v>
      </c>
      <c r="Y271">
        <v>94.2528552665739</v>
      </c>
      <c r="Z271">
        <v>21.5837144261252</v>
      </c>
      <c r="AA271">
        <v>9.50592623267254</v>
      </c>
      <c r="AB271">
        <v>301.012434344748</v>
      </c>
      <c r="AC271">
        <v>45.939649113276</v>
      </c>
      <c r="AD271">
        <v>-90.2749641279884</v>
      </c>
      <c r="AE271">
        <v>92.7032580162156</v>
      </c>
      <c r="AF271">
        <v>140.316064101181</v>
      </c>
      <c r="AG271">
        <v>809.030111400424</v>
      </c>
      <c r="AH271">
        <v>423389.776447668</v>
      </c>
      <c r="AI271">
        <v>4.05192304137544</v>
      </c>
      <c r="AJ271">
        <v>1.64072317658658</v>
      </c>
      <c r="AK271">
        <v>2.34539878024133</v>
      </c>
      <c r="AL271">
        <v>3.47308178751571</v>
      </c>
      <c r="AM271">
        <v>5.65147255201165</v>
      </c>
      <c r="AN271">
        <v>8.01062197288944</v>
      </c>
      <c r="AO271">
        <v>354.693141476725</v>
      </c>
      <c r="AP271">
        <v>-0.656484511785417</v>
      </c>
      <c r="AQ271">
        <v>-0.0148787319854176</v>
      </c>
      <c r="AR271">
        <v>2.54382924096629</v>
      </c>
      <c r="AS271">
        <v>1.66331104912402</v>
      </c>
      <c r="AT271">
        <v>487.236147381084</v>
      </c>
      <c r="AU271">
        <v>2.21798093032172</v>
      </c>
      <c r="AV271">
        <v>1713.15519907351</v>
      </c>
      <c r="AW271">
        <v>49.1181205600069</v>
      </c>
      <c r="AX271">
        <f t="shared" si="41"/>
        <v>-226.25213126491667</v>
      </c>
      <c r="AY271">
        <f t="shared" si="45"/>
        <v>0.4158585232750056</v>
      </c>
      <c r="AZ271">
        <f t="shared" si="44"/>
        <v>-179.27719787815127</v>
      </c>
      <c r="BA271">
        <f t="shared" si="42"/>
        <v>-222.23232914306794</v>
      </c>
      <c r="BB271">
        <v>1</v>
      </c>
      <c r="BC271">
        <f t="shared" si="43"/>
        <v>0.9914786727455515</v>
      </c>
      <c r="BD271" s="3"/>
      <c r="BE271">
        <v>352.15</v>
      </c>
      <c r="BF271" t="s">
        <v>84</v>
      </c>
      <c r="BG271">
        <v>1830.27</v>
      </c>
      <c r="BH271" t="s">
        <v>84</v>
      </c>
      <c r="BI271">
        <v>142.35</v>
      </c>
      <c r="BJ271" t="s">
        <v>84</v>
      </c>
      <c r="BK271">
        <v>464.58</v>
      </c>
      <c r="BL271" t="s">
        <v>84</v>
      </c>
      <c r="BM271">
        <v>314.07</v>
      </c>
      <c r="BN271" t="s">
        <v>84</v>
      </c>
      <c r="BO271">
        <v>4.65</v>
      </c>
      <c r="BP271" t="s">
        <v>84</v>
      </c>
      <c r="BQ271">
        <v>-7.492</v>
      </c>
      <c r="BR271" t="s">
        <v>85</v>
      </c>
      <c r="BS271">
        <v>-0.923</v>
      </c>
      <c r="BT271" t="s">
        <v>85</v>
      </c>
      <c r="BV271">
        <v>355.190755594039</v>
      </c>
      <c r="BW271">
        <v>1832.1389269926628</v>
      </c>
      <c r="BX271">
        <v>140.13148954108374</v>
      </c>
      <c r="BY271">
        <v>461.30756778927224</v>
      </c>
      <c r="BZ271">
        <v>315.678290798888</v>
      </c>
      <c r="CA271">
        <v>4.658274164881739</v>
      </c>
      <c r="CB271">
        <v>-7.372585739838044</v>
      </c>
      <c r="CC271">
        <v>-0.5749460402094595</v>
      </c>
      <c r="CD271">
        <v>0</v>
      </c>
    </row>
    <row r="272" spans="1:82" ht="12.75">
      <c r="A272">
        <v>292</v>
      </c>
      <c r="B272" t="s">
        <v>35</v>
      </c>
      <c r="C272">
        <v>8</v>
      </c>
      <c r="D272">
        <v>24</v>
      </c>
      <c r="E272">
        <v>297</v>
      </c>
      <c r="F272">
        <v>78197</v>
      </c>
      <c r="G272">
        <f t="shared" si="38"/>
        <v>21</v>
      </c>
      <c r="H272">
        <f t="shared" si="39"/>
        <v>43</v>
      </c>
      <c r="I272">
        <f t="shared" si="40"/>
        <v>17</v>
      </c>
      <c r="J272">
        <v>8</v>
      </c>
      <c r="K272">
        <v>10</v>
      </c>
      <c r="L272">
        <v>820</v>
      </c>
      <c r="M272" s="1">
        <v>37147</v>
      </c>
      <c r="N272">
        <v>365.941</v>
      </c>
      <c r="O272" s="4">
        <v>-242.684</v>
      </c>
      <c r="P272">
        <v>19.888</v>
      </c>
      <c r="Q272">
        <v>-12782.739</v>
      </c>
      <c r="R272">
        <v>361.649</v>
      </c>
      <c r="S272">
        <v>-23593.565</v>
      </c>
      <c r="T272">
        <v>0</v>
      </c>
      <c r="U272">
        <v>78174.1824476688</v>
      </c>
      <c r="V272">
        <v>80.6272313849444</v>
      </c>
      <c r="W272">
        <v>2936.2602759074</v>
      </c>
      <c r="X272">
        <v>707.054356540537</v>
      </c>
      <c r="Y272">
        <v>113.048093363898</v>
      </c>
      <c r="Z272">
        <v>6.79371297151836</v>
      </c>
      <c r="AA272">
        <v>-13.4227053891983</v>
      </c>
      <c r="AB272">
        <v>309.148602372657</v>
      </c>
      <c r="AC272">
        <v>45.7587713238199</v>
      </c>
      <c r="AD272">
        <v>-89.8078075878636</v>
      </c>
      <c r="AE272">
        <v>120.253195457216</v>
      </c>
      <c r="AF272">
        <v>116.609689890187</v>
      </c>
      <c r="AG272">
        <v>3115.87132865242</v>
      </c>
      <c r="AH272">
        <v>423774.745447669</v>
      </c>
      <c r="AI272">
        <v>3.178840483279</v>
      </c>
      <c r="AJ272">
        <v>1.63514718943152</v>
      </c>
      <c r="AK272">
        <v>2.3398550212124</v>
      </c>
      <c r="AL272">
        <v>3.5112929838653</v>
      </c>
      <c r="AM272">
        <v>0.0174203481578953</v>
      </c>
      <c r="AN272">
        <v>2.02621665301136</v>
      </c>
      <c r="AO272">
        <v>365.766940005936</v>
      </c>
      <c r="AP272">
        <v>-0.237521751720628</v>
      </c>
      <c r="AQ272">
        <v>-8.08063614018604</v>
      </c>
      <c r="AR272">
        <v>9.95735103419199</v>
      </c>
      <c r="AS272">
        <v>-5.82289250020939</v>
      </c>
      <c r="AT272">
        <v>488.586477249107</v>
      </c>
      <c r="AU272">
        <v>3.94991013081356</v>
      </c>
      <c r="AV272">
        <v>1808.69406863369</v>
      </c>
      <c r="AW272">
        <v>49.1516044013948</v>
      </c>
      <c r="AX272">
        <f t="shared" si="41"/>
        <v>-228.7646682577568</v>
      </c>
      <c r="AY272">
        <f t="shared" si="45"/>
        <v>0.17405999406395267</v>
      </c>
      <c r="AZ272">
        <f t="shared" si="44"/>
        <v>-240.20968287815126</v>
      </c>
      <c r="BA272">
        <f t="shared" si="42"/>
        <v>-226.29035113590805</v>
      </c>
      <c r="BB272">
        <v>1</v>
      </c>
      <c r="BC272">
        <f t="shared" si="43"/>
        <v>0.9882713333570167</v>
      </c>
      <c r="BD272" s="3"/>
      <c r="BE272">
        <v>361.83</v>
      </c>
      <c r="BF272" t="s">
        <v>84</v>
      </c>
      <c r="BG272">
        <v>1783.39</v>
      </c>
      <c r="BH272" t="s">
        <v>84</v>
      </c>
      <c r="BI272">
        <v>120.94</v>
      </c>
      <c r="BJ272" t="s">
        <v>84</v>
      </c>
      <c r="BK272">
        <v>493.66</v>
      </c>
      <c r="BL272" t="s">
        <v>84</v>
      </c>
      <c r="BM272">
        <v>314.13</v>
      </c>
      <c r="BN272" t="s">
        <v>84</v>
      </c>
      <c r="BO272">
        <v>4.59</v>
      </c>
      <c r="BP272" t="s">
        <v>84</v>
      </c>
      <c r="BQ272">
        <v>-7.974</v>
      </c>
      <c r="BR272" t="s">
        <v>85</v>
      </c>
      <c r="BS272">
        <v>-1.354</v>
      </c>
      <c r="BT272" t="s">
        <v>85</v>
      </c>
      <c r="BV272">
        <v>366.15210352597666</v>
      </c>
      <c r="BW272">
        <v>1778.8502929321783</v>
      </c>
      <c r="BX272">
        <v>115.83227617506112</v>
      </c>
      <c r="BY272">
        <v>494.3887505157257</v>
      </c>
      <c r="BZ272">
        <v>315.7267809197372</v>
      </c>
      <c r="CA272">
        <v>4.59</v>
      </c>
      <c r="CB272">
        <v>-7.9187693370835</v>
      </c>
      <c r="CC272">
        <v>-1.0734257763235695</v>
      </c>
      <c r="CD272">
        <v>0</v>
      </c>
    </row>
    <row r="273" spans="13:56" ht="12.75">
      <c r="M273" s="1"/>
      <c r="BD273" s="3"/>
    </row>
    <row r="274" spans="13:56" ht="12.75">
      <c r="M274" s="1"/>
      <c r="BD274" s="3"/>
    </row>
    <row r="275" spans="13:56" ht="12.75">
      <c r="M275" s="1"/>
      <c r="BD275" s="3"/>
    </row>
    <row r="276" spans="13:56" ht="12.75">
      <c r="M276" s="1"/>
      <c r="BD276" s="3"/>
    </row>
    <row r="277" spans="13:56" ht="12.75">
      <c r="M277" s="1"/>
      <c r="BD277" s="3"/>
    </row>
    <row r="278" spans="13:56" ht="12.75">
      <c r="M278" s="1"/>
      <c r="BD278" s="3"/>
    </row>
    <row r="279" spans="13:56" ht="12.75">
      <c r="M279" s="1"/>
      <c r="BD279" s="3"/>
    </row>
    <row r="280" spans="13:56" ht="12.75">
      <c r="M280" s="1"/>
      <c r="BD280" s="3"/>
    </row>
    <row r="281" ht="12.75">
      <c r="M281" s="1"/>
    </row>
    <row r="282" ht="12.75">
      <c r="M282" s="1"/>
    </row>
    <row r="283" ht="12.75">
      <c r="M283" s="1"/>
    </row>
    <row r="284" ht="12.75">
      <c r="M284" s="1"/>
    </row>
    <row r="285" ht="12.75">
      <c r="M285" s="1"/>
    </row>
    <row r="286" ht="12.75">
      <c r="M286" s="1"/>
    </row>
    <row r="287" ht="12.75">
      <c r="M287" s="1"/>
    </row>
    <row r="288" ht="12.75">
      <c r="M288" s="1"/>
    </row>
    <row r="289" ht="12.75">
      <c r="M289" s="1"/>
    </row>
    <row r="290" ht="12.75">
      <c r="M290" s="1"/>
    </row>
    <row r="291" ht="12.75">
      <c r="M291" s="1"/>
    </row>
    <row r="292" ht="12.75">
      <c r="M292" s="1"/>
    </row>
    <row r="293" ht="12.75">
      <c r="M293" s="1"/>
    </row>
    <row r="294" ht="12.75">
      <c r="M294" s="1"/>
    </row>
    <row r="295" ht="12.75">
      <c r="M295" s="1"/>
    </row>
    <row r="296" ht="12.75">
      <c r="M296" s="1"/>
    </row>
    <row r="297" ht="12.75">
      <c r="M297" s="1"/>
    </row>
    <row r="298" ht="12.75">
      <c r="M298" s="1"/>
    </row>
    <row r="299" ht="12.75">
      <c r="M299" s="1"/>
    </row>
    <row r="300" ht="12.75">
      <c r="M300" s="1"/>
    </row>
    <row r="301" ht="12.75">
      <c r="M301" s="1"/>
    </row>
    <row r="302" ht="12.75">
      <c r="M302" s="1"/>
    </row>
    <row r="303" ht="12" customHeight="1">
      <c r="M303" s="1"/>
    </row>
    <row r="304" ht="12.75">
      <c r="M304" s="1"/>
    </row>
    <row r="305" ht="12.75">
      <c r="M305" s="1"/>
    </row>
    <row r="306" ht="12.75">
      <c r="M306" s="1"/>
    </row>
    <row r="307" ht="12.75">
      <c r="M307" s="1"/>
    </row>
    <row r="309" ht="12.75">
      <c r="M309" s="1"/>
    </row>
    <row r="310" ht="12.75">
      <c r="M310" s="1"/>
    </row>
    <row r="311" ht="12.75">
      <c r="M311" s="1"/>
    </row>
    <row r="312" ht="12.75">
      <c r="M312" s="1"/>
    </row>
    <row r="313" ht="12.75">
      <c r="M313" s="1"/>
    </row>
    <row r="314" ht="12.75">
      <c r="M314" s="1"/>
    </row>
    <row r="315" ht="12.75">
      <c r="M315" s="1"/>
    </row>
    <row r="316" ht="12.75">
      <c r="M316" s="1"/>
    </row>
    <row r="317" ht="12.75">
      <c r="M317" s="1"/>
    </row>
    <row r="318" ht="12.75">
      <c r="M318" s="1"/>
    </row>
    <row r="319" ht="12.75">
      <c r="M319" s="1"/>
    </row>
    <row r="320" ht="12.75">
      <c r="M320" s="1"/>
    </row>
    <row r="321" ht="12.75">
      <c r="M321" s="1"/>
    </row>
    <row r="322" ht="12.75">
      <c r="M322" s="1"/>
    </row>
    <row r="323" ht="12.75">
      <c r="M323" s="1"/>
    </row>
    <row r="324" ht="12.75">
      <c r="M324" s="1"/>
    </row>
    <row r="325" ht="12.75">
      <c r="M325" s="1"/>
    </row>
    <row r="326" ht="12.75">
      <c r="M326" s="1"/>
    </row>
    <row r="327" ht="12.75">
      <c r="M327" s="1"/>
    </row>
    <row r="351" ht="12.75">
      <c r="M35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6"/>
  <sheetViews>
    <sheetView workbookViewId="0" topLeftCell="A1">
      <selection activeCell="A1" sqref="A1"/>
    </sheetView>
  </sheetViews>
  <sheetFormatPr defaultColWidth="9.140625" defaultRowHeight="12.75"/>
  <sheetData>
    <row r="2" ht="12.75">
      <c r="A2" t="s">
        <v>79</v>
      </c>
    </row>
    <row r="3" spans="1:2" ht="12.75">
      <c r="A3">
        <v>0</v>
      </c>
      <c r="B3" t="s">
        <v>77</v>
      </c>
    </row>
    <row r="4" spans="1:2" ht="12.75">
      <c r="A4">
        <v>1</v>
      </c>
      <c r="B4" t="s">
        <v>78</v>
      </c>
    </row>
    <row r="5" spans="1:2" ht="12.75">
      <c r="A5">
        <v>2</v>
      </c>
      <c r="B5" t="s">
        <v>148</v>
      </c>
    </row>
    <row r="6" spans="1:2" ht="12.75">
      <c r="A6">
        <v>3</v>
      </c>
      <c r="B6" t="s">
        <v>149</v>
      </c>
    </row>
    <row r="7" spans="1:2" ht="12.75">
      <c r="A7">
        <v>4</v>
      </c>
      <c r="B7" t="s">
        <v>143</v>
      </c>
    </row>
    <row r="8" spans="1:2" ht="12.75">
      <c r="A8">
        <v>5</v>
      </c>
      <c r="B8" t="s">
        <v>80</v>
      </c>
    </row>
    <row r="9" spans="1:2" ht="12.75">
      <c r="A9">
        <v>6</v>
      </c>
      <c r="B9" t="s">
        <v>144</v>
      </c>
    </row>
    <row r="10" spans="1:2" ht="12.75">
      <c r="A10">
        <v>7</v>
      </c>
      <c r="B10" t="s">
        <v>145</v>
      </c>
    </row>
    <row r="11" spans="1:2" ht="12.75">
      <c r="A11">
        <v>8</v>
      </c>
      <c r="B11" t="s">
        <v>146</v>
      </c>
    </row>
    <row r="12" spans="1:2" ht="12.75">
      <c r="A12">
        <v>9</v>
      </c>
      <c r="B12" t="s">
        <v>147</v>
      </c>
    </row>
    <row r="15" ht="12.75">
      <c r="A15" t="s">
        <v>117</v>
      </c>
    </row>
    <row r="16" spans="1:2" ht="12.75">
      <c r="A16" t="s">
        <v>68</v>
      </c>
      <c r="B16" t="s">
        <v>118</v>
      </c>
    </row>
    <row r="17" spans="1:2" ht="12.75">
      <c r="A17" t="s">
        <v>7</v>
      </c>
      <c r="B17" t="s">
        <v>119</v>
      </c>
    </row>
    <row r="18" ht="12.75">
      <c r="A18" s="2" t="s">
        <v>8</v>
      </c>
    </row>
    <row r="19" ht="12.75">
      <c r="A19" t="s">
        <v>9</v>
      </c>
    </row>
    <row r="20" ht="12.75">
      <c r="A20" t="s">
        <v>38</v>
      </c>
    </row>
    <row r="21" spans="1:2" ht="12.75">
      <c r="A21" t="s">
        <v>10</v>
      </c>
      <c r="B21" t="s">
        <v>120</v>
      </c>
    </row>
    <row r="22" spans="1:2" ht="12.75">
      <c r="A22" t="s">
        <v>69</v>
      </c>
      <c r="B22" t="s">
        <v>121</v>
      </c>
    </row>
    <row r="23" spans="1:2" ht="12.75">
      <c r="A23" t="s">
        <v>70</v>
      </c>
      <c r="B23" t="s">
        <v>121</v>
      </c>
    </row>
    <row r="24" spans="1:2" ht="12.75">
      <c r="A24" t="s">
        <v>71</v>
      </c>
      <c r="B24" t="s">
        <v>121</v>
      </c>
    </row>
    <row r="25" spans="1:2" ht="12.75">
      <c r="A25" t="s">
        <v>72</v>
      </c>
      <c r="B25" t="s">
        <v>122</v>
      </c>
    </row>
    <row r="26" spans="1:2" ht="12.75">
      <c r="A26" t="s">
        <v>73</v>
      </c>
      <c r="B26" t="s">
        <v>123</v>
      </c>
    </row>
    <row r="27" spans="1:2" ht="12.75">
      <c r="A27" t="s">
        <v>74</v>
      </c>
      <c r="B27" t="s">
        <v>124</v>
      </c>
    </row>
    <row r="28" spans="1:2" ht="12.75">
      <c r="A28" t="s">
        <v>0</v>
      </c>
      <c r="B28" t="s">
        <v>125</v>
      </c>
    </row>
    <row r="29" spans="1:2" ht="12.75">
      <c r="A29" t="s">
        <v>1</v>
      </c>
      <c r="B29" t="s">
        <v>126</v>
      </c>
    </row>
    <row r="30" spans="1:2" ht="12.75">
      <c r="A30" t="s">
        <v>4</v>
      </c>
      <c r="B30" t="s">
        <v>127</v>
      </c>
    </row>
    <row r="31" spans="1:2" ht="12.75">
      <c r="A31" t="s">
        <v>3</v>
      </c>
      <c r="B31" t="s">
        <v>127</v>
      </c>
    </row>
    <row r="32" spans="1:2" ht="12.75">
      <c r="A32" t="s">
        <v>2</v>
      </c>
      <c r="B32" t="s">
        <v>127</v>
      </c>
    </row>
    <row r="33" spans="1:2" ht="12.75">
      <c r="A33" t="s">
        <v>5</v>
      </c>
      <c r="B33" t="s">
        <v>128</v>
      </c>
    </row>
    <row r="34" spans="1:2" ht="12.75">
      <c r="A34" t="s">
        <v>6</v>
      </c>
      <c r="B34" t="s">
        <v>127</v>
      </c>
    </row>
    <row r="35" spans="1:2" ht="12.75">
      <c r="A35" t="s">
        <v>36</v>
      </c>
      <c r="B35" t="s">
        <v>129</v>
      </c>
    </row>
    <row r="36" spans="1:2" ht="12.75">
      <c r="A36" t="s">
        <v>39</v>
      </c>
      <c r="B36" t="s">
        <v>130</v>
      </c>
    </row>
    <row r="37" spans="1:2" ht="12.75">
      <c r="A37" t="s">
        <v>40</v>
      </c>
      <c r="B37" t="s">
        <v>127</v>
      </c>
    </row>
    <row r="38" spans="1:2" ht="12.75">
      <c r="A38" t="s">
        <v>41</v>
      </c>
      <c r="B38" t="s">
        <v>127</v>
      </c>
    </row>
    <row r="39" spans="1:2" ht="12.75">
      <c r="A39" t="s">
        <v>42</v>
      </c>
      <c r="B39" t="s">
        <v>127</v>
      </c>
    </row>
    <row r="40" spans="1:2" ht="12.75">
      <c r="A40" t="s">
        <v>43</v>
      </c>
      <c r="B40" t="s">
        <v>127</v>
      </c>
    </row>
    <row r="41" spans="1:2" ht="12.75">
      <c r="A41" t="s">
        <v>44</v>
      </c>
      <c r="B41" t="s">
        <v>127</v>
      </c>
    </row>
    <row r="42" spans="1:2" ht="12.75">
      <c r="A42" t="s">
        <v>45</v>
      </c>
      <c r="B42" t="s">
        <v>127</v>
      </c>
    </row>
    <row r="43" spans="1:2" ht="12.75">
      <c r="A43" t="s">
        <v>46</v>
      </c>
      <c r="B43" t="s">
        <v>127</v>
      </c>
    </row>
    <row r="44" spans="1:2" ht="12.75">
      <c r="A44" t="s">
        <v>47</v>
      </c>
      <c r="B44" t="s">
        <v>127</v>
      </c>
    </row>
    <row r="45" spans="1:2" ht="12.75">
      <c r="A45" t="s">
        <v>48</v>
      </c>
      <c r="B45" t="s">
        <v>127</v>
      </c>
    </row>
    <row r="46" spans="1:2" ht="12.75">
      <c r="A46" t="s">
        <v>49</v>
      </c>
      <c r="B46" t="s">
        <v>127</v>
      </c>
    </row>
    <row r="47" spans="1:2" ht="12.75">
      <c r="A47" t="s">
        <v>50</v>
      </c>
      <c r="B47" t="s">
        <v>127</v>
      </c>
    </row>
    <row r="48" spans="1:2" ht="12.75">
      <c r="A48" t="s">
        <v>51</v>
      </c>
      <c r="B48" t="s">
        <v>127</v>
      </c>
    </row>
    <row r="49" spans="1:2" ht="12.75">
      <c r="A49" t="s">
        <v>52</v>
      </c>
      <c r="B49" t="s">
        <v>127</v>
      </c>
    </row>
    <row r="50" spans="1:2" ht="12.75">
      <c r="A50" t="s">
        <v>53</v>
      </c>
      <c r="B50" t="s">
        <v>127</v>
      </c>
    </row>
    <row r="51" spans="1:2" ht="12.75">
      <c r="A51" t="s">
        <v>54</v>
      </c>
      <c r="B51" t="s">
        <v>127</v>
      </c>
    </row>
    <row r="52" spans="1:2" ht="12.75">
      <c r="A52" t="s">
        <v>55</v>
      </c>
      <c r="B52" t="s">
        <v>127</v>
      </c>
    </row>
    <row r="53" spans="1:2" ht="12.75">
      <c r="A53" t="s">
        <v>56</v>
      </c>
      <c r="B53" t="s">
        <v>127</v>
      </c>
    </row>
    <row r="54" spans="1:2" ht="12.75">
      <c r="A54" t="s">
        <v>57</v>
      </c>
      <c r="B54" t="s">
        <v>127</v>
      </c>
    </row>
    <row r="55" spans="1:2" ht="12.75">
      <c r="A55" t="s">
        <v>58</v>
      </c>
      <c r="B55" t="s">
        <v>127</v>
      </c>
    </row>
    <row r="56" spans="1:2" ht="12.75">
      <c r="A56" t="s">
        <v>59</v>
      </c>
      <c r="B56" t="s">
        <v>127</v>
      </c>
    </row>
    <row r="57" spans="1:2" ht="12.75">
      <c r="A57" t="s">
        <v>60</v>
      </c>
      <c r="B57" t="s">
        <v>127</v>
      </c>
    </row>
    <row r="58" spans="1:2" ht="12.75">
      <c r="A58" t="s">
        <v>61</v>
      </c>
      <c r="B58" t="s">
        <v>127</v>
      </c>
    </row>
    <row r="59" spans="1:2" ht="12.75">
      <c r="A59" t="s">
        <v>62</v>
      </c>
      <c r="B59" t="s">
        <v>127</v>
      </c>
    </row>
    <row r="60" spans="1:2" ht="12.75">
      <c r="A60" t="s">
        <v>63</v>
      </c>
      <c r="B60" t="s">
        <v>127</v>
      </c>
    </row>
    <row r="61" spans="1:2" ht="12.75">
      <c r="A61" t="s">
        <v>140</v>
      </c>
      <c r="B61" t="s">
        <v>127</v>
      </c>
    </row>
    <row r="62" spans="1:2" ht="12.75">
      <c r="A62" t="s">
        <v>65</v>
      </c>
      <c r="B62" t="s">
        <v>127</v>
      </c>
    </row>
    <row r="63" spans="1:2" ht="12.75">
      <c r="A63" t="s">
        <v>141</v>
      </c>
      <c r="B63" t="s">
        <v>127</v>
      </c>
    </row>
    <row r="64" spans="1:2" ht="12.75">
      <c r="A64" t="s">
        <v>67</v>
      </c>
      <c r="B64" t="s">
        <v>142</v>
      </c>
    </row>
    <row r="65" spans="1:2" ht="12.75">
      <c r="A65" t="s">
        <v>75</v>
      </c>
      <c r="B65" t="s">
        <v>131</v>
      </c>
    </row>
    <row r="66" spans="1:2" ht="12.75">
      <c r="A66" t="s">
        <v>76</v>
      </c>
      <c r="B66" t="s">
        <v>132</v>
      </c>
    </row>
    <row r="67" spans="1:2" ht="12.75">
      <c r="A67" t="s">
        <v>81</v>
      </c>
      <c r="B67" t="s">
        <v>133</v>
      </c>
    </row>
    <row r="68" spans="1:2" ht="12.75">
      <c r="A68" t="s">
        <v>82</v>
      </c>
      <c r="B68" t="s">
        <v>127</v>
      </c>
    </row>
    <row r="69" spans="1:2" ht="12.75">
      <c r="A69" t="s">
        <v>83</v>
      </c>
      <c r="B69" t="s">
        <v>134</v>
      </c>
    </row>
    <row r="70" spans="1:2" ht="12.75">
      <c r="A70" t="s">
        <v>92</v>
      </c>
      <c r="B70" t="s">
        <v>135</v>
      </c>
    </row>
    <row r="72" spans="1:2" ht="12.75">
      <c r="A72" t="s">
        <v>93</v>
      </c>
      <c r="B72" t="s">
        <v>136</v>
      </c>
    </row>
    <row r="73" spans="1:2" ht="12.75">
      <c r="A73" t="s">
        <v>109</v>
      </c>
      <c r="B73" t="s">
        <v>127</v>
      </c>
    </row>
    <row r="74" spans="1:2" ht="12.75">
      <c r="A74" t="s">
        <v>94</v>
      </c>
      <c r="B74" t="s">
        <v>127</v>
      </c>
    </row>
    <row r="75" spans="1:2" ht="12.75">
      <c r="A75" t="s">
        <v>110</v>
      </c>
      <c r="B75" t="s">
        <v>127</v>
      </c>
    </row>
    <row r="76" spans="1:2" ht="12.75">
      <c r="A76" t="s">
        <v>95</v>
      </c>
      <c r="B76" t="s">
        <v>127</v>
      </c>
    </row>
    <row r="77" spans="1:2" ht="12.75">
      <c r="A77" t="s">
        <v>111</v>
      </c>
      <c r="B77" t="s">
        <v>127</v>
      </c>
    </row>
    <row r="78" spans="1:2" ht="12.75">
      <c r="A78" t="s">
        <v>96</v>
      </c>
      <c r="B78" t="s">
        <v>127</v>
      </c>
    </row>
    <row r="79" spans="1:2" ht="12.75">
      <c r="A79" t="s">
        <v>112</v>
      </c>
      <c r="B79" t="s">
        <v>127</v>
      </c>
    </row>
    <row r="80" spans="1:2" ht="12.75">
      <c r="A80" t="s">
        <v>97</v>
      </c>
      <c r="B80" t="s">
        <v>127</v>
      </c>
    </row>
    <row r="81" spans="1:2" ht="12.75">
      <c r="A81" t="s">
        <v>113</v>
      </c>
      <c r="B81" t="s">
        <v>127</v>
      </c>
    </row>
    <row r="82" spans="1:2" ht="12.75">
      <c r="A82" t="s">
        <v>98</v>
      </c>
      <c r="B82" t="s">
        <v>127</v>
      </c>
    </row>
    <row r="83" spans="1:2" ht="12.75">
      <c r="A83" t="s">
        <v>114</v>
      </c>
      <c r="B83" t="s">
        <v>127</v>
      </c>
    </row>
    <row r="84" spans="1:2" ht="12.75">
      <c r="A84" t="s">
        <v>99</v>
      </c>
      <c r="B84" t="s">
        <v>127</v>
      </c>
    </row>
    <row r="85" spans="1:2" ht="12.75">
      <c r="A85" t="s">
        <v>115</v>
      </c>
      <c r="B85" t="s">
        <v>127</v>
      </c>
    </row>
    <row r="86" spans="1:2" ht="12.75">
      <c r="A86" t="s">
        <v>100</v>
      </c>
      <c r="B86" t="s">
        <v>127</v>
      </c>
    </row>
    <row r="87" spans="1:2" ht="12.75">
      <c r="A87" t="s">
        <v>116</v>
      </c>
      <c r="B87" t="s">
        <v>127</v>
      </c>
    </row>
    <row r="89" spans="1:2" ht="12.75">
      <c r="A89" t="s">
        <v>101</v>
      </c>
      <c r="B89" t="s">
        <v>137</v>
      </c>
    </row>
    <row r="90" spans="1:2" ht="12.75">
      <c r="A90" t="s">
        <v>102</v>
      </c>
      <c r="B90" t="s">
        <v>127</v>
      </c>
    </row>
    <row r="91" spans="1:2" ht="12.75">
      <c r="A91" t="s">
        <v>103</v>
      </c>
      <c r="B91" t="s">
        <v>127</v>
      </c>
    </row>
    <row r="92" spans="1:2" ht="12.75">
      <c r="A92" t="s">
        <v>104</v>
      </c>
      <c r="B92" t="s">
        <v>127</v>
      </c>
    </row>
    <row r="93" spans="1:2" ht="12.75">
      <c r="A93" t="s">
        <v>105</v>
      </c>
      <c r="B93" t="s">
        <v>127</v>
      </c>
    </row>
    <row r="94" spans="1:2" ht="12.75">
      <c r="A94" t="s">
        <v>106</v>
      </c>
      <c r="B94" t="s">
        <v>127</v>
      </c>
    </row>
    <row r="95" spans="1:2" ht="12.75">
      <c r="A95" t="s">
        <v>107</v>
      </c>
      <c r="B95" t="s">
        <v>127</v>
      </c>
    </row>
    <row r="96" spans="1:2" ht="12.75">
      <c r="A96" t="s">
        <v>108</v>
      </c>
      <c r="B96" t="s">
        <v>127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Stephens</dc:creator>
  <cp:keywords/>
  <dc:description/>
  <cp:lastModifiedBy>Stephens</cp:lastModifiedBy>
  <cp:lastPrinted>2002-06-28T23:45:47Z</cp:lastPrinted>
  <dcterms:created xsi:type="dcterms:W3CDTF">2002-04-12T02:16:53Z</dcterms:created>
  <dcterms:modified xsi:type="dcterms:W3CDTF">2002-09-07T21:05:48Z</dcterms:modified>
  <cp:category/>
  <cp:version/>
  <cp:contentType/>
  <cp:contentStatus/>
</cp:coreProperties>
</file>